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8_{4A8FB5FA-FFCD-47FF-A9B0-2A6C55D00A4B}" xr6:coauthVersionLast="47" xr6:coauthVersionMax="47" xr10:uidLastSave="{00000000-0000-0000-0000-000000000000}"/>
  <bookViews>
    <workbookView xWindow="-120" yWindow="-120" windowWidth="29040" windowHeight="15720" xr2:uid="{00000000-000D-0000-FFFF-FFFF00000000}"/>
  </bookViews>
  <sheets>
    <sheet name="栄養成分依頼書" sheetId="2" r:id="rId1"/>
    <sheet name="項目リスト" sheetId="13" r:id="rId2"/>
    <sheet name="記入例" sheetId="14" r:id="rId3"/>
  </sheets>
  <externalReferences>
    <externalReference r:id="rId4"/>
  </externalReferences>
  <definedNames>
    <definedName name="ｋ">#REF!</definedName>
    <definedName name="_xlnm.Print_Area" localSheetId="0">栄養成分依頼書!$A$1:$AF$108</definedName>
    <definedName name="_xlnm.Print_Area" localSheetId="2">記入例!$A$1:$AF$57</definedName>
    <definedName name="_xlnm.Print_Area" localSheetId="1">項目リスト!$B$1:$F$49</definedName>
    <definedName name="確認者">#REF!</definedName>
    <definedName name="前払い依頼先">[1]入金確認!$C$2:$C$199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02" i="2" l="1"/>
  <c r="R102" i="2"/>
  <c r="M102" i="2"/>
  <c r="W101" i="2"/>
  <c r="R101" i="2"/>
  <c r="M101" i="2"/>
  <c r="W100" i="2"/>
  <c r="R100" i="2"/>
  <c r="M100" i="2"/>
  <c r="W95" i="2"/>
  <c r="R95" i="2"/>
  <c r="M95" i="2"/>
  <c r="W94" i="2"/>
  <c r="R94" i="2"/>
  <c r="M94" i="2"/>
  <c r="W93" i="2"/>
  <c r="R93" i="2"/>
  <c r="M93" i="2"/>
  <c r="W88" i="2"/>
  <c r="R88" i="2"/>
  <c r="M88" i="2"/>
  <c r="W87" i="2"/>
  <c r="R87" i="2"/>
  <c r="M87" i="2"/>
  <c r="W86" i="2"/>
  <c r="R86" i="2"/>
  <c r="M86" i="2"/>
  <c r="W81" i="2"/>
  <c r="R81" i="2"/>
  <c r="M81" i="2"/>
  <c r="W80" i="2"/>
  <c r="R80" i="2"/>
  <c r="M80" i="2"/>
  <c r="W79" i="2"/>
  <c r="R79" i="2"/>
  <c r="M79" i="2"/>
  <c r="W74" i="2"/>
  <c r="R74" i="2"/>
  <c r="M74" i="2"/>
  <c r="W73" i="2"/>
  <c r="R73" i="2"/>
  <c r="M73" i="2"/>
  <c r="W72" i="2"/>
  <c r="R72" i="2"/>
  <c r="M72" i="2"/>
  <c r="W67" i="2"/>
  <c r="R67" i="2"/>
  <c r="M67" i="2"/>
  <c r="W66" i="2"/>
  <c r="R66" i="2"/>
  <c r="M66" i="2"/>
  <c r="W65" i="2"/>
  <c r="R65" i="2"/>
  <c r="M65" i="2"/>
  <c r="W43" i="2"/>
  <c r="R43" i="2"/>
  <c r="M43" i="2"/>
  <c r="W42" i="2"/>
  <c r="R42" i="2"/>
  <c r="M42" i="2"/>
  <c r="W41" i="2"/>
  <c r="R41" i="2"/>
  <c r="M41" i="2"/>
  <c r="W36" i="2"/>
  <c r="R36" i="2"/>
  <c r="M36" i="2"/>
  <c r="W35" i="2"/>
  <c r="R35" i="2"/>
  <c r="M35" i="2"/>
  <c r="W34" i="2"/>
  <c r="R34" i="2"/>
  <c r="M34" i="2"/>
  <c r="W29" i="2"/>
  <c r="R29" i="2"/>
  <c r="M29" i="2"/>
  <c r="W28" i="2"/>
  <c r="R28" i="2"/>
  <c r="M28" i="2"/>
  <c r="W27" i="2"/>
  <c r="R27" i="2"/>
  <c r="C4" i="13"/>
  <c r="C5" i="13" s="1"/>
  <c r="C6" i="13" s="1"/>
  <c r="M27" i="2" l="1"/>
  <c r="C7" i="13"/>
  <c r="C8" i="13" s="1"/>
  <c r="C9" i="13" s="1"/>
  <c r="C10" i="13" s="1"/>
  <c r="C11" i="13" s="1"/>
  <c r="C12" i="13" s="1"/>
  <c r="C13" i="13" s="1"/>
  <c r="C14" i="13" s="1"/>
  <c r="C15" i="13" s="1"/>
  <c r="C16" i="13" s="1"/>
  <c r="C17" i="13" s="1"/>
  <c r="C18" i="13" s="1"/>
  <c r="C19" i="13" s="1"/>
  <c r="C20" i="13" s="1"/>
  <c r="C21" i="13" s="1"/>
  <c r="C22" i="13" s="1"/>
  <c r="C23" i="13" s="1"/>
  <c r="C24" i="13" s="1"/>
  <c r="C25" i="13" s="1"/>
  <c r="C26" i="13" s="1"/>
  <c r="C27" i="13" s="1"/>
  <c r="C28" i="13" s="1"/>
  <c r="C29" i="13" s="1"/>
  <c r="C30" i="13" s="1"/>
  <c r="C31" i="13" s="1"/>
  <c r="C32" i="13" s="1"/>
  <c r="C33" i="13" s="1"/>
  <c r="C34" i="13" s="1"/>
  <c r="C35" i="13" s="1"/>
  <c r="C36" i="13" s="1"/>
  <c r="C37" i="13" s="1"/>
  <c r="C38" i="13" s="1"/>
  <c r="C39" i="13" s="1"/>
  <c r="C40" i="13" s="1"/>
  <c r="C41" i="13" s="1"/>
  <c r="C42" i="13" s="1"/>
  <c r="C43" i="13" s="1"/>
  <c r="C44" i="13" s="1"/>
  <c r="C45" i="13" s="1"/>
  <c r="C46" i="13" s="1"/>
  <c r="C47" i="13" s="1"/>
  <c r="C48" i="13" s="1"/>
  <c r="C49" i="13" s="1"/>
  <c r="W106" i="2" l="1"/>
  <c r="P106" i="2"/>
  <c r="O106" i="2"/>
  <c r="W105" i="2"/>
  <c r="P105" i="2"/>
  <c r="O105" i="2"/>
  <c r="W99" i="2"/>
  <c r="P99" i="2"/>
  <c r="O99" i="2"/>
  <c r="W98" i="2"/>
  <c r="P98" i="2"/>
  <c r="O98" i="2"/>
  <c r="W92" i="2"/>
  <c r="P92" i="2"/>
  <c r="O92" i="2"/>
  <c r="W91" i="2"/>
  <c r="P91" i="2"/>
  <c r="O91" i="2"/>
  <c r="W85" i="2"/>
  <c r="P85" i="2"/>
  <c r="O85" i="2"/>
  <c r="W84" i="2"/>
  <c r="P84" i="2"/>
  <c r="O84" i="2"/>
  <c r="W78" i="2"/>
  <c r="P78" i="2"/>
  <c r="O78" i="2"/>
  <c r="W77" i="2"/>
  <c r="P77" i="2"/>
  <c r="O77" i="2"/>
  <c r="W71" i="2"/>
  <c r="P71" i="2"/>
  <c r="O71" i="2"/>
  <c r="W70" i="2"/>
  <c r="P70" i="2"/>
  <c r="O70" i="2"/>
  <c r="W47" i="2"/>
  <c r="P47" i="2"/>
  <c r="O47" i="2"/>
  <c r="W46" i="2"/>
  <c r="P46" i="2"/>
  <c r="O46" i="2"/>
  <c r="W40" i="2"/>
  <c r="P40" i="2"/>
  <c r="O40" i="2"/>
  <c r="W39" i="2"/>
  <c r="P39" i="2"/>
  <c r="O39" i="2"/>
  <c r="W33" i="2"/>
  <c r="P33" i="2"/>
  <c r="O33" i="2"/>
  <c r="AC59" i="2"/>
  <c r="G59" i="2"/>
  <c r="W32" i="2"/>
  <c r="P32" i="2"/>
  <c r="O32" i="2"/>
  <c r="K21" i="2"/>
  <c r="H21" i="2"/>
  <c r="X20" i="2"/>
  <c r="H20" i="2"/>
  <c r="AI3" i="2"/>
  <c r="AI4" i="2"/>
  <c r="G3" i="2"/>
  <c r="AC3" i="2"/>
</calcChain>
</file>

<file path=xl/sharedStrings.xml><?xml version="1.0" encoding="utf-8"?>
<sst xmlns="http://schemas.openxmlformats.org/spreadsheetml/2006/main" count="400" uniqueCount="196">
  <si>
    <t>分析依頼書（栄養成分）</t>
    <rPh sb="0" eb="2">
      <t>ブンセキ</t>
    </rPh>
    <rPh sb="2" eb="4">
      <t>イライ</t>
    </rPh>
    <rPh sb="4" eb="5">
      <t>ショ</t>
    </rPh>
    <rPh sb="6" eb="8">
      <t>エイヨウ</t>
    </rPh>
    <rPh sb="8" eb="10">
      <t>セイブン</t>
    </rPh>
    <phoneticPr fontId="4"/>
  </si>
  <si>
    <t>検体発送日</t>
    <rPh sb="0" eb="2">
      <t>ケンタイ</t>
    </rPh>
    <rPh sb="2" eb="4">
      <t>ハッソウ</t>
    </rPh>
    <rPh sb="4" eb="5">
      <t>ヒ</t>
    </rPh>
    <phoneticPr fontId="4"/>
  </si>
  <si>
    <r>
      <t>下記注意事項をご確認の上、</t>
    </r>
    <r>
      <rPr>
        <b/>
        <sz val="9"/>
        <color indexed="10"/>
        <rFont val="ＭＳ Ｐゴシック"/>
        <family val="3"/>
        <charset val="128"/>
      </rPr>
      <t>太枠内</t>
    </r>
    <r>
      <rPr>
        <sz val="9"/>
        <rFont val="ＭＳ Ｐゴシック"/>
        <family val="3"/>
        <charset val="128"/>
      </rPr>
      <t>をご記入願います。</t>
    </r>
    <rPh sb="0" eb="2">
      <t>カキ</t>
    </rPh>
    <rPh sb="2" eb="4">
      <t>チュウイ</t>
    </rPh>
    <rPh sb="4" eb="6">
      <t>ジコウ</t>
    </rPh>
    <rPh sb="8" eb="10">
      <t>カクニン</t>
    </rPh>
    <rPh sb="11" eb="12">
      <t>ウエ</t>
    </rPh>
    <rPh sb="13" eb="15">
      <t>フトワク</t>
    </rPh>
    <rPh sb="15" eb="16">
      <t>ナイ</t>
    </rPh>
    <rPh sb="18" eb="20">
      <t>キニュウ</t>
    </rPh>
    <rPh sb="20" eb="21">
      <t>ネガ</t>
    </rPh>
    <phoneticPr fontId="4"/>
  </si>
  <si>
    <t>ご依頼者</t>
    <rPh sb="1" eb="3">
      <t>イライ</t>
    </rPh>
    <rPh sb="3" eb="4">
      <t>シャ</t>
    </rPh>
    <phoneticPr fontId="4"/>
  </si>
  <si>
    <t>フリガナ</t>
    <phoneticPr fontId="4"/>
  </si>
  <si>
    <t>所属部署名</t>
    <rPh sb="0" eb="2">
      <t>ショゾク</t>
    </rPh>
    <rPh sb="2" eb="4">
      <t>ブショ</t>
    </rPh>
    <rPh sb="4" eb="5">
      <t>メイ</t>
    </rPh>
    <phoneticPr fontId="4"/>
  </si>
  <si>
    <r>
      <t xml:space="preserve">会社名
</t>
    </r>
    <r>
      <rPr>
        <sz val="8"/>
        <rFont val="ＭＳ Ｐゴシック"/>
        <family val="3"/>
        <charset val="128"/>
      </rPr>
      <t>(報告書の宛名）</t>
    </r>
    <rPh sb="0" eb="1">
      <t>カイ</t>
    </rPh>
    <rPh sb="1" eb="3">
      <t>シャメイ</t>
    </rPh>
    <rPh sb="5" eb="8">
      <t>ホウコクショ</t>
    </rPh>
    <rPh sb="9" eb="11">
      <t>アテナ</t>
    </rPh>
    <phoneticPr fontId="4"/>
  </si>
  <si>
    <t>担当者名</t>
    <rPh sb="0" eb="3">
      <t>タントウシャ</t>
    </rPh>
    <rPh sb="3" eb="4">
      <t>メイ</t>
    </rPh>
    <phoneticPr fontId="4"/>
  </si>
  <si>
    <t>住所</t>
    <rPh sb="0" eb="2">
      <t>ジュウショ</t>
    </rPh>
    <phoneticPr fontId="4"/>
  </si>
  <si>
    <t>TEL</t>
    <phoneticPr fontId="4"/>
  </si>
  <si>
    <t>成績書宛名</t>
    <rPh sb="0" eb="2">
      <t>セイセキ</t>
    </rPh>
    <rPh sb="2" eb="3">
      <t>カ</t>
    </rPh>
    <rPh sb="3" eb="5">
      <t>アテナ</t>
    </rPh>
    <phoneticPr fontId="4"/>
  </si>
  <si>
    <t>報告書
　送付先</t>
    <rPh sb="0" eb="2">
      <t>ホウコク</t>
    </rPh>
    <rPh sb="2" eb="3">
      <t>カ</t>
    </rPh>
    <rPh sb="5" eb="7">
      <t>ソウフ</t>
    </rPh>
    <rPh sb="7" eb="8">
      <t>サキ</t>
    </rPh>
    <phoneticPr fontId="4"/>
  </si>
  <si>
    <t>会社名</t>
    <rPh sb="0" eb="1">
      <t>カイ</t>
    </rPh>
    <rPh sb="1" eb="3">
      <t>シャメイ</t>
    </rPh>
    <phoneticPr fontId="4"/>
  </si>
  <si>
    <t>ご請求先</t>
    <rPh sb="1" eb="3">
      <t>セイキュウ</t>
    </rPh>
    <rPh sb="3" eb="4">
      <t>サキ</t>
    </rPh>
    <phoneticPr fontId="4"/>
  </si>
  <si>
    <t>結果速報</t>
    <rPh sb="0" eb="2">
      <t>ケッカ</t>
    </rPh>
    <rPh sb="2" eb="4">
      <t>ソクホウ</t>
    </rPh>
    <phoneticPr fontId="4"/>
  </si>
  <si>
    <t>検体保管条件</t>
    <rPh sb="0" eb="2">
      <t>ケンタイ</t>
    </rPh>
    <rPh sb="2" eb="4">
      <t>ホカン</t>
    </rPh>
    <rPh sb="4" eb="6">
      <t>ジョウケン</t>
    </rPh>
    <phoneticPr fontId="4"/>
  </si>
  <si>
    <t>ご依頼目的</t>
    <rPh sb="1" eb="3">
      <t>イライ</t>
    </rPh>
    <rPh sb="3" eb="5">
      <t>モクテキ</t>
    </rPh>
    <phoneticPr fontId="4"/>
  </si>
  <si>
    <t>受付No.</t>
    <rPh sb="0" eb="2">
      <t>ウケツケ</t>
    </rPh>
    <phoneticPr fontId="4"/>
  </si>
  <si>
    <t>試料</t>
    <rPh sb="0" eb="2">
      <t>シリョウ</t>
    </rPh>
    <phoneticPr fontId="4"/>
  </si>
  <si>
    <t>備考（分析部位で除く場合等があればご記入下さい）</t>
    <rPh sb="0" eb="2">
      <t>ビコウ</t>
    </rPh>
    <rPh sb="3" eb="5">
      <t>ブンセキ</t>
    </rPh>
    <rPh sb="5" eb="7">
      <t>ブイ</t>
    </rPh>
    <rPh sb="8" eb="9">
      <t>ノゾ</t>
    </rPh>
    <rPh sb="10" eb="12">
      <t>バアイ</t>
    </rPh>
    <rPh sb="12" eb="13">
      <t>ナド</t>
    </rPh>
    <rPh sb="18" eb="20">
      <t>キニュウ</t>
    </rPh>
    <rPh sb="20" eb="21">
      <t>クダ</t>
    </rPh>
    <phoneticPr fontId="4"/>
  </si>
  <si>
    <t>食物繊維の添加</t>
    <rPh sb="0" eb="2">
      <t>ショクモツ</t>
    </rPh>
    <rPh sb="2" eb="4">
      <t>センイ</t>
    </rPh>
    <rPh sb="5" eb="7">
      <t>テンカ</t>
    </rPh>
    <phoneticPr fontId="4"/>
  </si>
  <si>
    <t>ビタミンの添加</t>
    <rPh sb="5" eb="7">
      <t>テンカ</t>
    </rPh>
    <phoneticPr fontId="4"/>
  </si>
  <si>
    <t>注意事項</t>
    <rPh sb="0" eb="2">
      <t>チュウイ</t>
    </rPh>
    <rPh sb="2" eb="4">
      <t>ジコウ</t>
    </rPh>
    <phoneticPr fontId="4"/>
  </si>
  <si>
    <t>弊社使用欄</t>
    <rPh sb="0" eb="2">
      <t>ヘイシャ</t>
    </rPh>
    <rPh sb="2" eb="4">
      <t>シヨウ</t>
    </rPh>
    <rPh sb="4" eb="5">
      <t>ラン</t>
    </rPh>
    <phoneticPr fontId="4"/>
  </si>
  <si>
    <t>・報告書発行後は、請求先、依頼者名、検体名の変更はできません。</t>
    <rPh sb="1" eb="4">
      <t>ホウコクショ</t>
    </rPh>
    <rPh sb="4" eb="6">
      <t>ハッコウ</t>
    </rPh>
    <rPh sb="6" eb="7">
      <t>アト</t>
    </rPh>
    <rPh sb="9" eb="11">
      <t>セイキュウ</t>
    </rPh>
    <rPh sb="11" eb="12">
      <t>サキ</t>
    </rPh>
    <rPh sb="13" eb="16">
      <t>イライシャ</t>
    </rPh>
    <rPh sb="16" eb="17">
      <t>メイ</t>
    </rPh>
    <rPh sb="18" eb="20">
      <t>ケンタイ</t>
    </rPh>
    <rPh sb="20" eb="21">
      <t>メイ</t>
    </rPh>
    <rPh sb="22" eb="24">
      <t>ヘンコウ</t>
    </rPh>
    <phoneticPr fontId="4"/>
  </si>
  <si>
    <t>試料到着日</t>
    <rPh sb="0" eb="2">
      <t>シリョウ</t>
    </rPh>
    <rPh sb="2" eb="4">
      <t>トウチャク</t>
    </rPh>
    <rPh sb="4" eb="5">
      <t>ビ</t>
    </rPh>
    <phoneticPr fontId="4"/>
  </si>
  <si>
    <t>ご意見、ご要望等がございましたらご記入下さい</t>
    <rPh sb="1" eb="3">
      <t>イケン</t>
    </rPh>
    <rPh sb="5" eb="7">
      <t>ヨウボウ</t>
    </rPh>
    <rPh sb="7" eb="8">
      <t>ナド</t>
    </rPh>
    <rPh sb="17" eb="19">
      <t>キニュウ</t>
    </rPh>
    <rPh sb="19" eb="20">
      <t>クダ</t>
    </rPh>
    <phoneticPr fontId="4"/>
  </si>
  <si>
    <t>・報告書の再発行は、発行後1年以内に限ります。（有償）</t>
    <rPh sb="1" eb="4">
      <t>ホウコクショ</t>
    </rPh>
    <rPh sb="5" eb="8">
      <t>サイハッコウ</t>
    </rPh>
    <rPh sb="10" eb="12">
      <t>ハッコウ</t>
    </rPh>
    <rPh sb="12" eb="13">
      <t>ゴ</t>
    </rPh>
    <rPh sb="14" eb="15">
      <t>ネン</t>
    </rPh>
    <rPh sb="15" eb="17">
      <t>イナイ</t>
    </rPh>
    <rPh sb="18" eb="19">
      <t>カギ</t>
    </rPh>
    <rPh sb="24" eb="26">
      <t>ユウショウ</t>
    </rPh>
    <phoneticPr fontId="4"/>
  </si>
  <si>
    <t>報告書発行日</t>
    <rPh sb="0" eb="3">
      <t>ホウコクショ</t>
    </rPh>
    <rPh sb="3" eb="6">
      <t>ハッコウビ</t>
    </rPh>
    <phoneticPr fontId="4"/>
  </si>
  <si>
    <t>　　　　　　　月　　　　　　日</t>
    <rPh sb="7" eb="8">
      <t>ツキ</t>
    </rPh>
    <rPh sb="14" eb="15">
      <t>ニチ</t>
    </rPh>
    <phoneticPr fontId="4"/>
  </si>
  <si>
    <t>報告書発送日</t>
    <rPh sb="0" eb="3">
      <t>ホウコクショ</t>
    </rPh>
    <rPh sb="3" eb="5">
      <t>ハッソウ</t>
    </rPh>
    <rPh sb="5" eb="6">
      <t>ビ</t>
    </rPh>
    <phoneticPr fontId="4"/>
  </si>
  <si>
    <t>・貴社以外での製造・販売されていない商品の依頼はあらかじめご相談ください。</t>
    <rPh sb="7" eb="9">
      <t>セイゾウ</t>
    </rPh>
    <rPh sb="10" eb="12">
      <t>ハンバイ</t>
    </rPh>
    <rPh sb="18" eb="20">
      <t>ショウヒン</t>
    </rPh>
    <phoneticPr fontId="4"/>
  </si>
  <si>
    <t>担当営業所</t>
    <rPh sb="0" eb="2">
      <t>タントウ</t>
    </rPh>
    <rPh sb="2" eb="5">
      <t>エイギョウショ</t>
    </rPh>
    <phoneticPr fontId="4"/>
  </si>
  <si>
    <t>担当者</t>
    <rPh sb="0" eb="3">
      <t>タントウシャ</t>
    </rPh>
    <phoneticPr fontId="4"/>
  </si>
  <si>
    <t>FAX</t>
    <phoneticPr fontId="4"/>
  </si>
  <si>
    <t>E-mail</t>
    <phoneticPr fontId="4"/>
  </si>
  <si>
    <t>フリガナ</t>
    <phoneticPr fontId="4"/>
  </si>
  <si>
    <t>〒</t>
    <phoneticPr fontId="3"/>
  </si>
  <si>
    <t>分　　析　　項　　目</t>
    <rPh sb="0" eb="1">
      <t>ブン</t>
    </rPh>
    <rPh sb="3" eb="4">
      <t>サ</t>
    </rPh>
    <rPh sb="6" eb="7">
      <t>コウ</t>
    </rPh>
    <rPh sb="9" eb="10">
      <t>モク</t>
    </rPh>
    <phoneticPr fontId="4"/>
  </si>
  <si>
    <r>
      <t xml:space="preserve">原材料
</t>
    </r>
    <r>
      <rPr>
        <sz val="7"/>
        <rFont val="ＭＳ Ｐゴシック"/>
        <family val="3"/>
        <charset val="128"/>
      </rPr>
      <t>（上位いくつかでかまいませんので、
できる限りご記入願います）</t>
    </r>
    <rPh sb="0" eb="3">
      <t>ゲンザイリョウ</t>
    </rPh>
    <phoneticPr fontId="4"/>
  </si>
  <si>
    <t>〒062-0052　札幌市豊平区月寒東2条16丁目1番7号</t>
  </si>
  <si>
    <t>TEL：（011）850-5230　/　FAX：（011）853-5280</t>
  </si>
  <si>
    <t>・依頼された試料、容器はご依頼時に返却を求められない限り廃棄いたします。</t>
    <rPh sb="1" eb="3">
      <t>イライ</t>
    </rPh>
    <rPh sb="6" eb="8">
      <t>シリョウ</t>
    </rPh>
    <rPh sb="9" eb="11">
      <t>ヨウキ</t>
    </rPh>
    <rPh sb="13" eb="15">
      <t>イライ</t>
    </rPh>
    <rPh sb="15" eb="16">
      <t>ジ</t>
    </rPh>
    <rPh sb="17" eb="19">
      <t>ヘンキャク</t>
    </rPh>
    <rPh sb="20" eb="21">
      <t>モト</t>
    </rPh>
    <rPh sb="26" eb="27">
      <t>カギ</t>
    </rPh>
    <rPh sb="28" eb="30">
      <t>ハイキ</t>
    </rPh>
    <phoneticPr fontId="4"/>
  </si>
  <si>
    <t>AM</t>
    <phoneticPr fontId="3"/>
  </si>
  <si>
    <t>PM</t>
    <phoneticPr fontId="3"/>
  </si>
  <si>
    <t>日</t>
    <rPh sb="0" eb="1">
      <t>ヒ</t>
    </rPh>
    <phoneticPr fontId="3"/>
  </si>
  <si>
    <t>月</t>
    <rPh sb="0" eb="1">
      <t>ツキ</t>
    </rPh>
    <phoneticPr fontId="3"/>
  </si>
  <si>
    <t>e-mail　：</t>
    <phoneticPr fontId="3"/>
  </si>
  <si>
    <t>info-nouyaku-h@awi.co.jp</t>
    <phoneticPr fontId="3"/>
  </si>
  <si>
    <r>
      <t xml:space="preserve">会社名
</t>
    </r>
    <r>
      <rPr>
        <sz val="9"/>
        <rFont val="ＭＳ Ｐゴシック"/>
        <family val="3"/>
        <charset val="128"/>
      </rPr>
      <t>(報告書の宛名）</t>
    </r>
    <rPh sb="0" eb="1">
      <t>カイ</t>
    </rPh>
    <rPh sb="1" eb="3">
      <t>シャメイ</t>
    </rPh>
    <rPh sb="5" eb="8">
      <t>ホウコクショ</t>
    </rPh>
    <rPh sb="9" eb="11">
      <t>アテナ</t>
    </rPh>
    <phoneticPr fontId="4"/>
  </si>
  <si>
    <t>北海道</t>
    <rPh sb="0" eb="3">
      <t>ホッカイドウ</t>
    </rPh>
    <phoneticPr fontId="3"/>
  </si>
  <si>
    <r>
      <t>　上記ご依頼者名（会社名）と</t>
    </r>
    <r>
      <rPr>
        <b/>
        <sz val="9"/>
        <color rgb="FFFF0000"/>
        <rFont val="ＭＳ Ｐゴシック"/>
        <family val="3"/>
        <charset val="128"/>
      </rPr>
      <t>異なる場合にのみ</t>
    </r>
    <r>
      <rPr>
        <sz val="9"/>
        <rFont val="ＭＳ Ｐゴシック"/>
        <family val="3"/>
        <charset val="128"/>
      </rPr>
      <t>、下記にご記入願います。</t>
    </r>
    <rPh sb="1" eb="3">
      <t>ジョウキ</t>
    </rPh>
    <rPh sb="4" eb="7">
      <t>イライシャ</t>
    </rPh>
    <rPh sb="7" eb="8">
      <t>メイ</t>
    </rPh>
    <rPh sb="9" eb="11">
      <t>カイシャ</t>
    </rPh>
    <rPh sb="11" eb="12">
      <t>メイ</t>
    </rPh>
    <rPh sb="14" eb="15">
      <t>コト</t>
    </rPh>
    <rPh sb="17" eb="19">
      <t>バアイ</t>
    </rPh>
    <rPh sb="23" eb="25">
      <t>カキ</t>
    </rPh>
    <rPh sb="27" eb="29">
      <t>キニュウ</t>
    </rPh>
    <rPh sb="29" eb="30">
      <t>ネガ</t>
    </rPh>
    <phoneticPr fontId="4"/>
  </si>
  <si>
    <r>
      <rPr>
        <sz val="9"/>
        <color rgb="FFFF0000"/>
        <rFont val="ＭＳ Ｐゴシック"/>
        <family val="3"/>
        <charset val="128"/>
        <scheme val="minor"/>
      </rPr>
      <t>３</t>
    </r>
    <r>
      <rPr>
        <sz val="9"/>
        <rFont val="ＭＳ Ｐゴシック"/>
        <family val="3"/>
        <charset val="128"/>
        <scheme val="minor"/>
      </rPr>
      <t>不要</t>
    </r>
    <rPh sb="1" eb="3">
      <t>フヨウ</t>
    </rPh>
    <phoneticPr fontId="3"/>
  </si>
  <si>
    <r>
      <t>必要   (</t>
    </r>
    <r>
      <rPr>
        <sz val="9"/>
        <color rgb="FFFF0000"/>
        <rFont val="ＭＳ Ｐゴシック"/>
        <family val="3"/>
        <charset val="128"/>
        <scheme val="minor"/>
      </rPr>
      <t>１</t>
    </r>
    <r>
      <rPr>
        <sz val="9"/>
        <rFont val="ＭＳ Ｐゴシック"/>
        <family val="3"/>
        <charset val="128"/>
        <scheme val="minor"/>
      </rPr>
      <t xml:space="preserve">E-mail ・ </t>
    </r>
    <r>
      <rPr>
        <sz val="9"/>
        <color rgb="FFFF0000"/>
        <rFont val="ＭＳ Ｐゴシック"/>
        <family val="3"/>
        <charset val="128"/>
        <scheme val="minor"/>
      </rPr>
      <t>２</t>
    </r>
    <r>
      <rPr>
        <sz val="9"/>
        <rFont val="ＭＳ Ｐゴシック"/>
        <family val="3"/>
        <charset val="128"/>
        <scheme val="minor"/>
      </rPr>
      <t>FAX）　</t>
    </r>
    <phoneticPr fontId="3"/>
  </si>
  <si>
    <r>
      <rPr>
        <sz val="9"/>
        <color rgb="FFFF0000"/>
        <rFont val="ＭＳ Ｐゴシック"/>
        <family val="3"/>
        <charset val="128"/>
        <scheme val="minor"/>
      </rPr>
      <t>１</t>
    </r>
    <r>
      <rPr>
        <sz val="9"/>
        <rFont val="ＭＳ Ｐゴシック"/>
        <family val="3"/>
        <charset val="128"/>
        <scheme val="minor"/>
      </rPr>
      <t xml:space="preserve">栄養表示 ・ </t>
    </r>
    <r>
      <rPr>
        <sz val="9"/>
        <color rgb="FFFF0000"/>
        <rFont val="ＭＳ Ｐゴシック"/>
        <family val="3"/>
        <charset val="128"/>
        <scheme val="minor"/>
      </rPr>
      <t>２</t>
    </r>
    <r>
      <rPr>
        <sz val="9"/>
        <rFont val="ＭＳ Ｐゴシック"/>
        <family val="3"/>
        <charset val="128"/>
        <scheme val="minor"/>
      </rPr>
      <t xml:space="preserve">品質管理 ・ </t>
    </r>
    <r>
      <rPr>
        <sz val="9"/>
        <color rgb="FFFF0000"/>
        <rFont val="ＭＳ Ｐゴシック"/>
        <family val="3"/>
        <charset val="128"/>
        <scheme val="minor"/>
      </rPr>
      <t>３</t>
    </r>
    <r>
      <rPr>
        <sz val="9"/>
        <rFont val="ＭＳ Ｐゴシック"/>
        <family val="3"/>
        <charset val="128"/>
        <scheme val="minor"/>
      </rPr>
      <t xml:space="preserve">調査研究開発 ・ </t>
    </r>
    <r>
      <rPr>
        <sz val="9"/>
        <color rgb="FFFF0000"/>
        <rFont val="ＭＳ Ｐゴシック"/>
        <family val="3"/>
        <charset val="128"/>
        <scheme val="minor"/>
      </rPr>
      <t>４</t>
    </r>
    <r>
      <rPr>
        <sz val="9"/>
        <rFont val="ＭＳ Ｐゴシック"/>
        <family val="3"/>
        <charset val="128"/>
        <scheme val="minor"/>
      </rPr>
      <t xml:space="preserve">クレーム処理 ・ </t>
    </r>
    <r>
      <rPr>
        <sz val="9"/>
        <color rgb="FFFF0000"/>
        <rFont val="ＭＳ Ｐゴシック"/>
        <family val="3"/>
        <charset val="128"/>
        <scheme val="minor"/>
      </rPr>
      <t>５</t>
    </r>
    <r>
      <rPr>
        <sz val="9"/>
        <rFont val="ＭＳ Ｐゴシック"/>
        <family val="3"/>
        <charset val="128"/>
        <scheme val="minor"/>
      </rPr>
      <t>その他</t>
    </r>
    <rPh sb="39" eb="40">
      <t>タ</t>
    </rPh>
    <phoneticPr fontId="3"/>
  </si>
  <si>
    <r>
      <rPr>
        <sz val="9"/>
        <color rgb="FFFF0000"/>
        <rFont val="ＭＳ Ｐゴシック"/>
        <family val="3"/>
        <charset val="128"/>
        <scheme val="minor"/>
      </rPr>
      <t>１</t>
    </r>
    <r>
      <rPr>
        <sz val="9"/>
        <rFont val="ＭＳ Ｐゴシック"/>
        <family val="3"/>
        <charset val="128"/>
        <scheme val="minor"/>
      </rPr>
      <t xml:space="preserve">常温 ・ </t>
    </r>
    <r>
      <rPr>
        <sz val="9"/>
        <color rgb="FFFF0000"/>
        <rFont val="ＭＳ Ｐゴシック"/>
        <family val="3"/>
        <charset val="128"/>
        <scheme val="minor"/>
      </rPr>
      <t>２</t>
    </r>
    <r>
      <rPr>
        <sz val="9"/>
        <rFont val="ＭＳ Ｐゴシック"/>
        <family val="3"/>
        <charset val="128"/>
        <scheme val="minor"/>
      </rPr>
      <t xml:space="preserve">冷蔵 ・ </t>
    </r>
    <r>
      <rPr>
        <sz val="9"/>
        <color rgb="FFFF0000"/>
        <rFont val="ＭＳ Ｐゴシック"/>
        <family val="3"/>
        <charset val="128"/>
        <scheme val="minor"/>
      </rPr>
      <t>３</t>
    </r>
    <r>
      <rPr>
        <sz val="9"/>
        <rFont val="ＭＳ Ｐゴシック"/>
        <family val="3"/>
        <charset val="128"/>
        <scheme val="minor"/>
      </rPr>
      <t>冷凍</t>
    </r>
    <rPh sb="1" eb="3">
      <t>ジョウオン</t>
    </rPh>
    <rPh sb="7" eb="9">
      <t>レイゾウ</t>
    </rPh>
    <rPh sb="13" eb="15">
      <t>レイトウ</t>
    </rPh>
    <phoneticPr fontId="3"/>
  </si>
  <si>
    <t xml:space="preserve">           </t>
    <phoneticPr fontId="4"/>
  </si>
  <si>
    <r>
      <rPr>
        <sz val="9"/>
        <color rgb="FFFF0000"/>
        <rFont val="ＭＳ Ｐゴシック"/>
        <family val="3"/>
        <charset val="128"/>
        <scheme val="minor"/>
      </rPr>
      <t>１</t>
    </r>
    <r>
      <rPr>
        <sz val="9"/>
        <rFont val="ＭＳ Ｐゴシック"/>
        <family val="3"/>
        <charset val="128"/>
        <scheme val="minor"/>
      </rPr>
      <t xml:space="preserve">無 ・ </t>
    </r>
    <r>
      <rPr>
        <sz val="9"/>
        <color rgb="FFFF0000"/>
        <rFont val="ＭＳ Ｐゴシック"/>
        <family val="3"/>
        <charset val="128"/>
        <scheme val="minor"/>
      </rPr>
      <t>２</t>
    </r>
    <r>
      <rPr>
        <sz val="9"/>
        <rFont val="ＭＳ Ｐゴシック"/>
        <family val="3"/>
        <charset val="128"/>
        <scheme val="minor"/>
      </rPr>
      <t>有</t>
    </r>
    <rPh sb="1" eb="2">
      <t>ナシ</t>
    </rPh>
    <rPh sb="6" eb="7">
      <t>アリ</t>
    </rPh>
    <phoneticPr fontId="3"/>
  </si>
  <si>
    <r>
      <t xml:space="preserve">試　料　名
</t>
    </r>
    <r>
      <rPr>
        <sz val="8"/>
        <rFont val="ＭＳ Ｐゴシック"/>
        <family val="3"/>
        <charset val="128"/>
        <scheme val="minor"/>
      </rPr>
      <t>（報告書に記載する名称）</t>
    </r>
    <rPh sb="0" eb="1">
      <t>タメシ</t>
    </rPh>
    <rPh sb="2" eb="3">
      <t>リョウ</t>
    </rPh>
    <rPh sb="4" eb="5">
      <t>メイ</t>
    </rPh>
    <rPh sb="7" eb="10">
      <t>ホウコクショ</t>
    </rPh>
    <rPh sb="11" eb="13">
      <t>キサイ</t>
    </rPh>
    <rPh sb="15" eb="17">
      <t>メイショウ</t>
    </rPh>
    <phoneticPr fontId="4"/>
  </si>
  <si>
    <t>　</t>
    <phoneticPr fontId="3"/>
  </si>
  <si>
    <t>分析項目</t>
  </si>
  <si>
    <t>備考</t>
  </si>
  <si>
    <t>栄養表示基本セット</t>
    <phoneticPr fontId="4"/>
  </si>
  <si>
    <t>食物繊維（プロスキー法）</t>
    <phoneticPr fontId="4"/>
  </si>
  <si>
    <t>飽和脂肪酸</t>
  </si>
  <si>
    <t>トランス脂肪酸</t>
  </si>
  <si>
    <t>不飽和脂肪酸</t>
  </si>
  <si>
    <t>コレステロール</t>
  </si>
  <si>
    <t>6糖セット</t>
  </si>
  <si>
    <t>ショ糖</t>
    <phoneticPr fontId="3"/>
  </si>
  <si>
    <t>果糖</t>
    <phoneticPr fontId="3"/>
  </si>
  <si>
    <t>ブドウ糖</t>
    <phoneticPr fontId="3"/>
  </si>
  <si>
    <t>麦芽糖（Maltose）</t>
    <rPh sb="2" eb="3">
      <t>トウ</t>
    </rPh>
    <phoneticPr fontId="4"/>
  </si>
  <si>
    <t>乳糖</t>
    <phoneticPr fontId="3"/>
  </si>
  <si>
    <t>ガラクトース</t>
    <phoneticPr fontId="3"/>
  </si>
  <si>
    <t>ミネラルセット（7項目）</t>
    <rPh sb="9" eb="11">
      <t>コウモク</t>
    </rPh>
    <phoneticPr fontId="4"/>
  </si>
  <si>
    <t>亜鉛（Zn）</t>
    <rPh sb="0" eb="2">
      <t>アエン</t>
    </rPh>
    <phoneticPr fontId="27"/>
  </si>
  <si>
    <t>カリウム（K）</t>
  </si>
  <si>
    <t>カルシウム（Ca）</t>
  </si>
  <si>
    <t>鉄（Fe）</t>
  </si>
  <si>
    <t>銅（Cu）</t>
  </si>
  <si>
    <t>マグネシウム（Mg）</t>
  </si>
  <si>
    <t>マンガン（Mn）</t>
  </si>
  <si>
    <t>リン（P）</t>
  </si>
  <si>
    <t>酸価・過酸化物価セット</t>
  </si>
  <si>
    <t>過酸化物価(POV)</t>
  </si>
  <si>
    <t>油脂抽出</t>
    <phoneticPr fontId="4"/>
  </si>
  <si>
    <t>ヒ素</t>
  </si>
  <si>
    <t>カドミウム</t>
  </si>
  <si>
    <t>鉛</t>
  </si>
  <si>
    <t>スズ</t>
  </si>
  <si>
    <t>総水銀</t>
  </si>
  <si>
    <t>乳脂肪分</t>
  </si>
  <si>
    <t/>
  </si>
  <si>
    <t>酸価(AV)</t>
    <phoneticPr fontId="3"/>
  </si>
  <si>
    <t>一般生菌数</t>
  </si>
  <si>
    <t>一般生菌数</t>
    <phoneticPr fontId="4"/>
  </si>
  <si>
    <t>大腸菌群</t>
  </si>
  <si>
    <t>大腸菌群</t>
    <phoneticPr fontId="4"/>
  </si>
  <si>
    <t>黄色ブドウ球菌</t>
  </si>
  <si>
    <t>黄色ブドウ球菌</t>
    <phoneticPr fontId="4"/>
  </si>
  <si>
    <t>セレウス菌</t>
  </si>
  <si>
    <t>セレウス菌</t>
    <phoneticPr fontId="4"/>
  </si>
  <si>
    <t>真菌（カビ・酵母）</t>
    <phoneticPr fontId="4"/>
  </si>
  <si>
    <t>乳酸菌</t>
  </si>
  <si>
    <t>乳酸菌</t>
    <phoneticPr fontId="4"/>
  </si>
  <si>
    <t>大腸菌（E.coli）</t>
  </si>
  <si>
    <t>真菌（カビ）</t>
    <phoneticPr fontId="4"/>
  </si>
  <si>
    <t>真菌（酵母）</t>
    <phoneticPr fontId="4"/>
  </si>
  <si>
    <t>ショ糖（Sucrose）</t>
    <phoneticPr fontId="3"/>
  </si>
  <si>
    <t>果糖（Fructose）</t>
    <phoneticPr fontId="3"/>
  </si>
  <si>
    <t>ブドウ糖（Glucose）</t>
    <phoneticPr fontId="3"/>
  </si>
  <si>
    <t>乳糖（Lactose）</t>
    <phoneticPr fontId="3"/>
  </si>
  <si>
    <t>ガラクトース（Galactose）</t>
    <phoneticPr fontId="3"/>
  </si>
  <si>
    <t>セットに含まれません</t>
    <rPh sb="4" eb="5">
      <t>フク</t>
    </rPh>
    <phoneticPr fontId="3"/>
  </si>
  <si>
    <t>脂肪酸</t>
    <rPh sb="0" eb="3">
      <t>シボウサン</t>
    </rPh>
    <phoneticPr fontId="3"/>
  </si>
  <si>
    <t>栄養表示</t>
    <rPh sb="0" eb="4">
      <t>エイヨウヒョウジ</t>
    </rPh>
    <phoneticPr fontId="3"/>
  </si>
  <si>
    <t>糖分</t>
    <rPh sb="0" eb="2">
      <t>トウブン</t>
    </rPh>
    <phoneticPr fontId="3"/>
  </si>
  <si>
    <t>ミネラル</t>
    <phoneticPr fontId="3"/>
  </si>
  <si>
    <t>AV・POV</t>
    <phoneticPr fontId="3"/>
  </si>
  <si>
    <t>重金属</t>
    <rPh sb="0" eb="3">
      <t>ジュウキンゾク</t>
    </rPh>
    <phoneticPr fontId="3"/>
  </si>
  <si>
    <t>ヒ素</t>
    <phoneticPr fontId="3"/>
  </si>
  <si>
    <t>カドミウム</t>
    <phoneticPr fontId="3"/>
  </si>
  <si>
    <t>鉛</t>
    <phoneticPr fontId="3"/>
  </si>
  <si>
    <t>スズ</t>
    <phoneticPr fontId="3"/>
  </si>
  <si>
    <t>総水銀</t>
    <phoneticPr fontId="3"/>
  </si>
  <si>
    <t>細菌</t>
    <rPh sb="0" eb="2">
      <t>サイキン</t>
    </rPh>
    <phoneticPr fontId="3"/>
  </si>
  <si>
    <t>乳脂肪他</t>
    <rPh sb="0" eb="1">
      <t>ニュウ</t>
    </rPh>
    <rPh sb="1" eb="3">
      <t>シボウ</t>
    </rPh>
    <rPh sb="3" eb="4">
      <t>ホカ</t>
    </rPh>
    <phoneticPr fontId="3"/>
  </si>
  <si>
    <t>無脂乳固形分</t>
  </si>
  <si>
    <t>無脂乳固形分</t>
    <phoneticPr fontId="4"/>
  </si>
  <si>
    <t>乳固形分</t>
  </si>
  <si>
    <t>乳固形分</t>
    <phoneticPr fontId="4"/>
  </si>
  <si>
    <t>栄養表示　+　食物繊維（プロスキー法）</t>
    <phoneticPr fontId="4"/>
  </si>
  <si>
    <t>糖質含む</t>
    <rPh sb="0" eb="2">
      <t>トウシツ</t>
    </rPh>
    <rPh sb="2" eb="3">
      <t>フク</t>
    </rPh>
    <phoneticPr fontId="3"/>
  </si>
  <si>
    <t>食物繊維Aセット</t>
  </si>
  <si>
    <t>ミネラルセット</t>
  </si>
  <si>
    <t>飽和・不飽和・トランス脂肪酸セット</t>
    <rPh sb="3" eb="6">
      <t>フホウワ</t>
    </rPh>
    <rPh sb="11" eb="14">
      <t>シボウサン</t>
    </rPh>
    <phoneticPr fontId="3"/>
  </si>
  <si>
    <t>飽和・トランス脂肪酸セット</t>
    <rPh sb="0" eb="2">
      <t>ホウワ</t>
    </rPh>
    <phoneticPr fontId="3"/>
  </si>
  <si>
    <t>7～9のセット</t>
    <phoneticPr fontId="3"/>
  </si>
  <si>
    <t>7・9・10のセット</t>
    <phoneticPr fontId="3"/>
  </si>
  <si>
    <t>7・9のセット</t>
    <phoneticPr fontId="3"/>
  </si>
  <si>
    <t>飽和・トランス脂肪酸　+　コレステロールセット</t>
    <rPh sb="0" eb="2">
      <t>ホウワ</t>
    </rPh>
    <phoneticPr fontId="3"/>
  </si>
  <si>
    <t>19～25のセット</t>
    <phoneticPr fontId="4"/>
  </si>
  <si>
    <t>28～30のセット</t>
    <phoneticPr fontId="4"/>
  </si>
  <si>
    <t>脂肪酸Aセット</t>
  </si>
  <si>
    <t>脂肪酸Bセット</t>
  </si>
  <si>
    <t>脂肪酸Cセット</t>
  </si>
  <si>
    <t>AV・POVセット</t>
  </si>
  <si>
    <t>依頼書表記名</t>
    <rPh sb="0" eb="3">
      <t>イライショ</t>
    </rPh>
    <rPh sb="3" eb="6">
      <t>ヒョウキメイ</t>
    </rPh>
    <phoneticPr fontId="3"/>
  </si>
  <si>
    <r>
      <t xml:space="preserve">原材料
</t>
    </r>
    <r>
      <rPr>
        <sz val="7"/>
        <rFont val="ＭＳ Ｐゴシック"/>
        <family val="3"/>
        <charset val="128"/>
      </rPr>
      <t>（上位いくつかで構いませんので、
できる限りご記入願います）</t>
    </r>
    <rPh sb="0" eb="3">
      <t>ゲンザイリョウ</t>
    </rPh>
    <rPh sb="12" eb="13">
      <t>カマ</t>
    </rPh>
    <phoneticPr fontId="4"/>
  </si>
  <si>
    <t>に、別シート『項目リスト』から、ご依頼項目の番号をご記入下さい。</t>
    <rPh sb="2" eb="3">
      <t>ベツ</t>
    </rPh>
    <rPh sb="7" eb="9">
      <t>コウモク</t>
    </rPh>
    <rPh sb="17" eb="19">
      <t>イライ</t>
    </rPh>
    <rPh sb="19" eb="21">
      <t>コウモク</t>
    </rPh>
    <rPh sb="22" eb="24">
      <t>バンゴウ</t>
    </rPh>
    <rPh sb="26" eb="28">
      <t>キニュウ</t>
    </rPh>
    <rPh sb="28" eb="29">
      <t>クダ</t>
    </rPh>
    <phoneticPr fontId="3"/>
  </si>
  <si>
    <t>ご依頼項目がない場合は、直接入力して下さい。</t>
    <rPh sb="1" eb="3">
      <t>イライ</t>
    </rPh>
    <rPh sb="3" eb="5">
      <t>コウモク</t>
    </rPh>
    <rPh sb="8" eb="10">
      <t>バアイ</t>
    </rPh>
    <rPh sb="12" eb="14">
      <t>チョクセツ</t>
    </rPh>
    <rPh sb="14" eb="16">
      <t>ニュウリョク</t>
    </rPh>
    <rPh sb="18" eb="19">
      <t>クダ</t>
    </rPh>
    <phoneticPr fontId="3"/>
  </si>
  <si>
    <t>栄養表示セット</t>
    <phoneticPr fontId="3"/>
  </si>
  <si>
    <t>食物繊維</t>
    <phoneticPr fontId="3"/>
  </si>
  <si>
    <t>麦芽糖</t>
    <rPh sb="2" eb="3">
      <t>トウ</t>
    </rPh>
    <phoneticPr fontId="4"/>
  </si>
  <si>
    <t>亜鉛</t>
    <rPh sb="0" eb="2">
      <t>アエン</t>
    </rPh>
    <phoneticPr fontId="27"/>
  </si>
  <si>
    <t>カルシウム</t>
    <phoneticPr fontId="3"/>
  </si>
  <si>
    <t>鉄</t>
    <phoneticPr fontId="3"/>
  </si>
  <si>
    <t>銅</t>
    <phoneticPr fontId="3"/>
  </si>
  <si>
    <t>マグネシウム</t>
    <phoneticPr fontId="3"/>
  </si>
  <si>
    <t>マンガン</t>
    <phoneticPr fontId="3"/>
  </si>
  <si>
    <t>リン</t>
    <phoneticPr fontId="3"/>
  </si>
  <si>
    <t>カリウム</t>
    <phoneticPr fontId="3"/>
  </si>
  <si>
    <t>油脂抽出</t>
  </si>
  <si>
    <t>AV</t>
    <phoneticPr fontId="3"/>
  </si>
  <si>
    <t>POV</t>
    <phoneticPr fontId="3"/>
  </si>
  <si>
    <t>大腸菌</t>
    <phoneticPr fontId="3"/>
  </si>
  <si>
    <t>カビ・酵母</t>
    <phoneticPr fontId="3"/>
  </si>
  <si>
    <t>カビ</t>
    <phoneticPr fontId="3"/>
  </si>
  <si>
    <t>酵母</t>
    <phoneticPr fontId="3"/>
  </si>
  <si>
    <t>分析項目</t>
    <rPh sb="0" eb="2">
      <t>ブンセキ</t>
    </rPh>
    <rPh sb="2" eb="4">
      <t>コウモク</t>
    </rPh>
    <phoneticPr fontId="3"/>
  </si>
  <si>
    <t>番号</t>
    <rPh sb="0" eb="2">
      <t>バンゴウ</t>
    </rPh>
    <phoneticPr fontId="3"/>
  </si>
  <si>
    <t>区分</t>
    <rPh sb="0" eb="2">
      <t>クブン</t>
    </rPh>
    <phoneticPr fontId="3"/>
  </si>
  <si>
    <r>
      <t>に該当する番号を入力下さい。</t>
    </r>
    <r>
      <rPr>
        <sz val="10"/>
        <rFont val="ＭＳ Ｐゴシック"/>
        <family val="3"/>
        <charset val="128"/>
        <scheme val="minor"/>
      </rPr>
      <t>（結果報告が　〔1　必要E-mail〕になっていますので、FAX又は不要の場合は変更願います）</t>
    </r>
    <rPh sb="1" eb="3">
      <t>ガイトウ</t>
    </rPh>
    <rPh sb="5" eb="7">
      <t>バンゴウ</t>
    </rPh>
    <rPh sb="8" eb="11">
      <t>ニュウリョククダ</t>
    </rPh>
    <rPh sb="15" eb="17">
      <t>ケッカ</t>
    </rPh>
    <rPh sb="17" eb="19">
      <t>ホウコク</t>
    </rPh>
    <rPh sb="24" eb="26">
      <t>ヒツヨウ</t>
    </rPh>
    <rPh sb="46" eb="47">
      <t>マタ</t>
    </rPh>
    <rPh sb="48" eb="50">
      <t>フヨウ</t>
    </rPh>
    <rPh sb="51" eb="53">
      <t>バアイ</t>
    </rPh>
    <rPh sb="54" eb="56">
      <t>ヘンコウ</t>
    </rPh>
    <rPh sb="56" eb="57">
      <t>ネガ</t>
    </rPh>
    <phoneticPr fontId="3"/>
  </si>
  <si>
    <t>・検体の発送日をご記入ください。</t>
    <rPh sb="1" eb="3">
      <t>ケンタイ</t>
    </rPh>
    <rPh sb="4" eb="7">
      <t>ハッソウビ</t>
    </rPh>
    <rPh sb="9" eb="11">
      <t>キニュウ</t>
    </rPh>
    <phoneticPr fontId="4"/>
  </si>
  <si>
    <t>・依頼者情報をご記入ください。</t>
    <rPh sb="1" eb="4">
      <t>イライシャ</t>
    </rPh>
    <rPh sb="4" eb="6">
      <t>ジョウホウ</t>
    </rPh>
    <rPh sb="8" eb="10">
      <t>キニュウ</t>
    </rPh>
    <phoneticPr fontId="4"/>
  </si>
  <si>
    <r>
      <t>・速報を希望される場合、メールアドレスまたはFAX番号を、</t>
    </r>
    <r>
      <rPr>
        <b/>
        <u/>
        <sz val="10"/>
        <rFont val="ＭＳ Ｐゴシック"/>
        <family val="3"/>
        <charset val="128"/>
      </rPr>
      <t>必ずご記入</t>
    </r>
    <r>
      <rPr>
        <sz val="10"/>
        <rFont val="ＭＳ Ｐゴシック"/>
        <family val="3"/>
        <charset val="128"/>
      </rPr>
      <t>ください。</t>
    </r>
    <rPh sb="1" eb="3">
      <t>ソクホウ</t>
    </rPh>
    <rPh sb="4" eb="6">
      <t>キボウ</t>
    </rPh>
    <rPh sb="9" eb="11">
      <t>バアイ</t>
    </rPh>
    <rPh sb="25" eb="27">
      <t>バンゴウ</t>
    </rPh>
    <rPh sb="29" eb="30">
      <t>カナラ</t>
    </rPh>
    <rPh sb="32" eb="34">
      <t>キニュウ</t>
    </rPh>
    <phoneticPr fontId="4"/>
  </si>
  <si>
    <t>・ご依頼者と異なる場合は、ご記入下さい。</t>
    <rPh sb="2" eb="5">
      <t>イライシャ</t>
    </rPh>
    <rPh sb="6" eb="7">
      <t>コト</t>
    </rPh>
    <rPh sb="9" eb="11">
      <t>バアイ</t>
    </rPh>
    <rPh sb="14" eb="16">
      <t>キニュウ</t>
    </rPh>
    <rPh sb="16" eb="17">
      <t>クダ</t>
    </rPh>
    <phoneticPr fontId="4"/>
  </si>
  <si>
    <t>　　　</t>
    <phoneticPr fontId="4"/>
  </si>
  <si>
    <t>ホッカイドウ</t>
  </si>
  <si>
    <t>必要E-mail</t>
  </si>
  <si>
    <t>・結果報告が　〔1　必要E-mail〕になっていますので、FAX又は不要の場合は変更願います</t>
    <rPh sb="1" eb="3">
      <t>ケッカ</t>
    </rPh>
    <rPh sb="3" eb="5">
      <t>ホウコク</t>
    </rPh>
    <rPh sb="10" eb="12">
      <t>ヒツヨウ</t>
    </rPh>
    <rPh sb="32" eb="33">
      <t>マタ</t>
    </rPh>
    <rPh sb="34" eb="36">
      <t>フヨウ</t>
    </rPh>
    <rPh sb="37" eb="39">
      <t>バアイ</t>
    </rPh>
    <rPh sb="40" eb="42">
      <t>ヘンコウ</t>
    </rPh>
    <rPh sb="42" eb="43">
      <t>ネガ</t>
    </rPh>
    <phoneticPr fontId="4"/>
  </si>
  <si>
    <t>・通常は100gあたりで結果を報告しますが、100mLあたりもしくは1個当たりでの報告を希望される方は依頼時にご記入下さい。　</t>
    <phoneticPr fontId="3"/>
  </si>
  <si>
    <t>・何か特記事項とかありましたらご記入下さい。</t>
    <phoneticPr fontId="3"/>
  </si>
  <si>
    <t>　「食物繊維」の試験を希望される方は事前にご相談下さい。</t>
    <phoneticPr fontId="3"/>
  </si>
  <si>
    <t>・難消化デキストリン等の低分子水溶性食物繊維を添加している場合に、</t>
    <phoneticPr fontId="3"/>
  </si>
  <si>
    <t>・原材料　：　加工品の場合は、分析方法の選定に関わりますので、上位2つ程度でもご記入下さい。</t>
    <rPh sb="1" eb="4">
      <t>ゲンザイリョウ</t>
    </rPh>
    <phoneticPr fontId="3"/>
  </si>
  <si>
    <r>
      <t>・分析項目の黄色の四角に、</t>
    </r>
    <r>
      <rPr>
        <sz val="10"/>
        <color rgb="FFFF0000"/>
        <rFont val="ＭＳ Ｐゴシック"/>
        <family val="3"/>
        <charset val="128"/>
        <scheme val="minor"/>
      </rPr>
      <t>別シート『項目リスト』</t>
    </r>
    <r>
      <rPr>
        <sz val="10"/>
        <rFont val="ＭＳ Ｐゴシック"/>
        <family val="3"/>
        <charset val="128"/>
        <scheme val="minor"/>
      </rPr>
      <t>から、ご依頼項目の番号をご記入下さい。</t>
    </r>
    <rPh sb="1" eb="3">
      <t>ブンセキ</t>
    </rPh>
    <rPh sb="3" eb="5">
      <t>コウモク</t>
    </rPh>
    <rPh sb="6" eb="8">
      <t>キイロ</t>
    </rPh>
    <rPh sb="9" eb="11">
      <t>シカク</t>
    </rPh>
    <phoneticPr fontId="3"/>
  </si>
  <si>
    <t>・ご依頼項目がない場合は、直接入力して下さい。</t>
    <rPh sb="2" eb="4">
      <t>イライ</t>
    </rPh>
    <rPh sb="4" eb="6">
      <t>コウモク</t>
    </rPh>
    <rPh sb="9" eb="11">
      <t>バアイ</t>
    </rPh>
    <rPh sb="13" eb="15">
      <t>チョクセツ</t>
    </rPh>
    <rPh sb="15" eb="17">
      <t>ニュウリョク</t>
    </rPh>
    <rPh sb="19" eb="20">
      <t>クダ</t>
    </rPh>
    <phoneticPr fontId="3"/>
  </si>
  <si>
    <t>札幌　太郎</t>
    <rPh sb="0" eb="2">
      <t>サッポロ</t>
    </rPh>
    <rPh sb="3" eb="5">
      <t>タロウ</t>
    </rPh>
    <phoneticPr fontId="3"/>
  </si>
  <si>
    <t>サッポロ　タロウ</t>
    <phoneticPr fontId="3"/>
  </si>
  <si>
    <t>に、別シート『項目リスト』から、ご依頼の項目の番号をご記入下さい。</t>
    <rPh sb="2" eb="3">
      <t>ベツ</t>
    </rPh>
    <rPh sb="7" eb="9">
      <t>コウモク</t>
    </rPh>
    <rPh sb="17" eb="19">
      <t>イライ</t>
    </rPh>
    <rPh sb="20" eb="22">
      <t>コウモク</t>
    </rPh>
    <rPh sb="23" eb="25">
      <t>バンゴウ</t>
    </rPh>
    <rPh sb="27" eb="29">
      <t>キニュウ</t>
    </rPh>
    <rPh sb="29" eb="30">
      <t>クダ</t>
    </rPh>
    <phoneticPr fontId="3"/>
  </si>
  <si>
    <t>項目がない場合は、直接入力して下さい。</t>
    <rPh sb="0" eb="2">
      <t>コウモク</t>
    </rPh>
    <rPh sb="5" eb="7">
      <t>バアイ</t>
    </rPh>
    <rPh sb="9" eb="11">
      <t>チョクセツ</t>
    </rPh>
    <rPh sb="11" eb="13">
      <t>ニュウリョク</t>
    </rPh>
    <rPh sb="15" eb="16">
      <t>クダ</t>
    </rPh>
    <phoneticPr fontId="3"/>
  </si>
  <si>
    <t>12～17のセット</t>
    <phoneticPr fontId="3"/>
  </si>
  <si>
    <t>43～44のセット</t>
    <phoneticPr fontId="3"/>
  </si>
  <si>
    <t>エア・ウォーター産業・医療ガス株式会社　環境分析センター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</si>
</sst>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color theme="1"/>
      <name val="ＭＳ Ｐゴシック"/>
      <family val="2"/>
      <scheme val="minor"/>
    </font>
    <font>
      <sz val="11"/>
      <name val="ＭＳ Ｐゴシック"/>
      <family val="3"/>
      <charset val="128"/>
    </font>
    <font>
      <b/>
      <sz val="16"/>
      <name val="ＭＳ Ｐゴシック"/>
      <family val="3"/>
      <charset val="128"/>
      <scheme val="minor"/>
    </font>
    <font>
      <sz val="6"/>
      <name val="ＭＳ Ｐゴシック"/>
      <family val="3"/>
      <charset val="128"/>
      <scheme val="minor"/>
    </font>
    <font>
      <sz val="6"/>
      <name val="ＭＳ Ｐゴシック"/>
      <family val="3"/>
      <charset val="128"/>
    </font>
    <font>
      <sz val="9"/>
      <name val="ＭＳ Ｐゴシック"/>
      <family val="3"/>
      <charset val="128"/>
      <scheme val="minor"/>
    </font>
    <font>
      <sz val="11"/>
      <name val="ＭＳ Ｐゴシック"/>
      <family val="3"/>
      <charset val="128"/>
      <scheme val="minor"/>
    </font>
    <font>
      <b/>
      <sz val="9"/>
      <color indexed="10"/>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scheme val="minor"/>
    </font>
    <font>
      <sz val="8"/>
      <name val="ＭＳ Ｐゴシック"/>
      <family val="3"/>
      <charset val="128"/>
      <scheme val="minor"/>
    </font>
    <font>
      <sz val="11"/>
      <color indexed="8"/>
      <name val="ＭＳ Ｐゴシック"/>
      <family val="3"/>
      <charset val="128"/>
    </font>
    <font>
      <sz val="14"/>
      <name val="ＭＳ Ｐゴシック"/>
      <family val="3"/>
      <charset val="128"/>
      <scheme val="minor"/>
    </font>
    <font>
      <sz val="7"/>
      <name val="ＭＳ Ｐゴシック"/>
      <family val="3"/>
      <charset val="128"/>
    </font>
    <font>
      <b/>
      <sz val="8"/>
      <name val="ＭＳ Ｐゴシック"/>
      <family val="3"/>
      <charset val="128"/>
      <scheme val="minor"/>
    </font>
    <font>
      <b/>
      <sz val="10"/>
      <name val="ＭＳ Ｐゴシック"/>
      <family val="3"/>
      <charset val="128"/>
      <scheme val="minor"/>
    </font>
    <font>
      <b/>
      <sz val="10"/>
      <color rgb="FFFF0000"/>
      <name val="ＭＳ Ｐゴシック"/>
      <family val="3"/>
      <charset val="128"/>
      <scheme val="minor"/>
    </font>
    <font>
      <u/>
      <sz val="11"/>
      <color theme="10"/>
      <name val="ＭＳ Ｐゴシック"/>
      <family val="2"/>
      <scheme val="minor"/>
    </font>
    <font>
      <sz val="9"/>
      <color rgb="FFFF0000"/>
      <name val="ＭＳ Ｐゴシック"/>
      <family val="3"/>
      <charset val="128"/>
      <scheme val="minor"/>
    </font>
    <font>
      <b/>
      <sz val="9"/>
      <color rgb="FFFF0000"/>
      <name val="ＭＳ Ｐゴシック"/>
      <family val="3"/>
      <charset val="128"/>
    </font>
    <font>
      <b/>
      <sz val="12"/>
      <name val="ＭＳ Ｐゴシック"/>
      <family val="3"/>
      <charset val="128"/>
      <scheme val="minor"/>
    </font>
    <font>
      <u/>
      <sz val="16"/>
      <color theme="10"/>
      <name val="ＭＳ Ｐゴシック"/>
      <family val="2"/>
      <scheme val="minor"/>
    </font>
    <font>
      <sz val="10"/>
      <color rgb="FFFF0000"/>
      <name val="ＭＳ Ｐゴシック"/>
      <family val="3"/>
      <charset val="128"/>
      <scheme val="minor"/>
    </font>
    <font>
      <b/>
      <sz val="9"/>
      <name val="ＭＳ Ｐゴシック"/>
      <family val="3"/>
      <charset val="128"/>
      <scheme val="minor"/>
    </font>
    <font>
      <sz val="11"/>
      <color theme="1"/>
      <name val="ＭＳ Ｐゴシック"/>
      <family val="2"/>
      <scheme val="minor"/>
    </font>
    <font>
      <sz val="11"/>
      <color rgb="FFFF0000"/>
      <name val="ＭＳ Ｐゴシック"/>
      <family val="3"/>
      <charset val="128"/>
    </font>
    <font>
      <b/>
      <sz val="11"/>
      <color theme="1"/>
      <name val="ＭＳ Ｐゴシック"/>
      <family val="3"/>
      <charset val="128"/>
      <scheme val="minor"/>
    </font>
    <font>
      <sz val="11"/>
      <color indexed="10"/>
      <name val="ＭＳ Ｐゴシック"/>
      <family val="3"/>
      <charset val="128"/>
    </font>
    <font>
      <sz val="11"/>
      <color indexed="48"/>
      <name val="ＭＳ Ｐゴシック"/>
      <family val="3"/>
      <charset val="128"/>
    </font>
    <font>
      <sz val="10"/>
      <name val="ＭＳ Ｐゴシック"/>
      <family val="3"/>
      <charset val="128"/>
    </font>
    <font>
      <b/>
      <i/>
      <sz val="18"/>
      <name val="ＭＳ Ｐゴシック"/>
      <family val="3"/>
      <charset val="128"/>
    </font>
    <font>
      <b/>
      <u/>
      <sz val="1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s>
  <borders count="115">
    <border>
      <left/>
      <right/>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style="thick">
        <color rgb="FFFF0000"/>
      </left>
      <right/>
      <top/>
      <bottom style="thick">
        <color rgb="FFFF0000"/>
      </bottom>
      <diagonal/>
    </border>
    <border>
      <left/>
      <right/>
      <top/>
      <bottom style="thick">
        <color rgb="FFFF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ck">
        <color rgb="FFFF0000"/>
      </right>
      <top/>
      <bottom style="thin">
        <color indexed="64"/>
      </bottom>
      <diagonal/>
    </border>
    <border>
      <left style="thick">
        <color rgb="FFFF0000"/>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style="thin">
        <color indexed="64"/>
      </top>
      <bottom style="thick">
        <color rgb="FFFF0000"/>
      </bottom>
      <diagonal/>
    </border>
    <border>
      <left style="thick">
        <color rgb="FFFF0000"/>
      </left>
      <right/>
      <top style="thick">
        <color rgb="FFFF0000"/>
      </top>
      <bottom style="thin">
        <color indexed="64"/>
      </bottom>
      <diagonal/>
    </border>
    <border>
      <left/>
      <right style="thin">
        <color indexed="64"/>
      </right>
      <top/>
      <bottom style="thin">
        <color indexed="64"/>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right/>
      <top style="thick">
        <color rgb="FFFF0000"/>
      </top>
      <bottom style="thick">
        <color rgb="FFFF0000"/>
      </bottom>
      <diagonal/>
    </border>
    <border>
      <left/>
      <right/>
      <top style="thin">
        <color indexed="64"/>
      </top>
      <bottom/>
      <diagonal/>
    </border>
    <border>
      <left/>
      <right/>
      <top style="thick">
        <color rgb="FFFF0000"/>
      </top>
      <bottom/>
      <diagonal/>
    </border>
    <border>
      <left/>
      <right style="thick">
        <color rgb="FFFF0000"/>
      </right>
      <top style="thick">
        <color rgb="FFFF0000"/>
      </top>
      <bottom/>
      <diagonal/>
    </border>
    <border>
      <left/>
      <right style="thin">
        <color indexed="64"/>
      </right>
      <top style="thin">
        <color indexed="64"/>
      </top>
      <bottom/>
      <diagonal/>
    </border>
    <border>
      <left style="thick">
        <color rgb="FFFF0000"/>
      </left>
      <right/>
      <top/>
      <bottom/>
      <diagonal/>
    </border>
    <border>
      <left/>
      <right style="thick">
        <color rgb="FFFF0000"/>
      </right>
      <top/>
      <bottom/>
      <diagonal/>
    </border>
    <border>
      <left/>
      <right style="thin">
        <color indexed="64"/>
      </right>
      <top style="thin">
        <color indexed="64"/>
      </top>
      <bottom style="thin">
        <color indexed="64"/>
      </bottom>
      <diagonal/>
    </border>
    <border>
      <left style="thick">
        <color rgb="FFFF0000"/>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medium">
        <color indexed="64"/>
      </top>
      <bottom/>
      <diagonal/>
    </border>
    <border>
      <left style="thin">
        <color indexed="64"/>
      </left>
      <right/>
      <top style="thin">
        <color indexed="64"/>
      </top>
      <bottom style="thick">
        <color rgb="FFFF0000"/>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ck">
        <color rgb="FFFF0000"/>
      </right>
      <top style="dotted">
        <color indexed="64"/>
      </top>
      <bottom style="thin">
        <color indexed="64"/>
      </bottom>
      <diagonal/>
    </border>
    <border>
      <left style="thin">
        <color indexed="64"/>
      </left>
      <right/>
      <top style="thick">
        <color rgb="FFFF0000"/>
      </top>
      <bottom style="medium">
        <color indexed="64"/>
      </bottom>
      <diagonal/>
    </border>
    <border>
      <left/>
      <right/>
      <top style="thick">
        <color rgb="FFFF0000"/>
      </top>
      <bottom style="medium">
        <color indexed="64"/>
      </bottom>
      <diagonal/>
    </border>
    <border>
      <left/>
      <right style="thick">
        <color rgb="FFFF0000"/>
      </right>
      <top style="thick">
        <color rgb="FFFF0000"/>
      </top>
      <bottom style="medium">
        <color indexed="64"/>
      </bottom>
      <diagonal/>
    </border>
    <border>
      <left/>
      <right style="thick">
        <color rgb="FFFF0000"/>
      </right>
      <top style="thin">
        <color indexed="64"/>
      </top>
      <bottom style="medium">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ck">
        <color rgb="FFFF0000"/>
      </bottom>
      <diagonal/>
    </border>
    <border>
      <left style="thin">
        <color indexed="64"/>
      </left>
      <right style="thin">
        <color indexed="64"/>
      </right>
      <top style="medium">
        <color indexed="64"/>
      </top>
      <bottom style="thin">
        <color indexed="64"/>
      </bottom>
      <diagonal/>
    </border>
    <border>
      <left style="thin">
        <color indexed="64"/>
      </left>
      <right style="thick">
        <color rgb="FFFF0000"/>
      </right>
      <top style="thin">
        <color indexed="64"/>
      </top>
      <bottom style="medium">
        <color indexed="64"/>
      </bottom>
      <diagonal/>
    </border>
    <border>
      <left style="thin">
        <color indexed="64"/>
      </left>
      <right style="thick">
        <color rgb="FFFF0000"/>
      </right>
      <top style="medium">
        <color indexed="64"/>
      </top>
      <bottom style="thin">
        <color indexed="64"/>
      </bottom>
      <diagonal/>
    </border>
    <border>
      <left style="thick">
        <color rgb="FFFF0000"/>
      </left>
      <right/>
      <top style="thick">
        <color rgb="FFFF0000"/>
      </top>
      <bottom style="medium">
        <color indexed="64"/>
      </bottom>
      <diagonal/>
    </border>
    <border>
      <left style="thick">
        <color rgb="FFFF0000"/>
      </left>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medium">
        <color indexed="64"/>
      </top>
      <bottom/>
      <diagonal/>
    </border>
    <border>
      <left/>
      <right style="thick">
        <color rgb="FFFF0000"/>
      </right>
      <top style="medium">
        <color indexed="64"/>
      </top>
      <bottom/>
      <diagonal/>
    </border>
    <border>
      <left style="thick">
        <color rgb="FFFF000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rgb="FFFF0000"/>
      </right>
      <top style="thin">
        <color indexed="64"/>
      </top>
      <bottom/>
      <diagonal/>
    </border>
    <border>
      <left/>
      <right style="thick">
        <color rgb="FFFF0000"/>
      </right>
      <top style="thick">
        <color rgb="FFFF0000"/>
      </top>
      <bottom style="thin">
        <color indexed="64"/>
      </bottom>
      <diagonal/>
    </border>
    <border>
      <left style="thin">
        <color indexed="64"/>
      </left>
      <right style="dotted">
        <color indexed="64"/>
      </right>
      <top/>
      <bottom style="thin">
        <color indexed="64"/>
      </bottom>
      <diagonal/>
    </border>
    <border>
      <left/>
      <right style="thin">
        <color indexed="64"/>
      </right>
      <top style="thick">
        <color rgb="FFFF0000"/>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ck">
        <color rgb="FFFF0000"/>
      </bottom>
      <diagonal/>
    </border>
    <border>
      <left/>
      <right style="thick">
        <color rgb="FFFF0000"/>
      </right>
      <top style="thin">
        <color indexed="64"/>
      </top>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thick">
        <color rgb="FFFF0000"/>
      </left>
      <right/>
      <top style="medium">
        <color indexed="64"/>
      </top>
      <bottom/>
      <diagonal/>
    </border>
    <border>
      <left/>
      <right style="thin">
        <color indexed="64"/>
      </right>
      <top style="medium">
        <color indexed="64"/>
      </top>
      <bottom/>
      <diagonal/>
    </border>
    <border>
      <left style="thick">
        <color rgb="FFFF0000"/>
      </left>
      <right/>
      <top/>
      <bottom style="thin">
        <color indexed="64"/>
      </bottom>
      <diagonal/>
    </border>
    <border>
      <left style="thin">
        <color indexed="64"/>
      </left>
      <right/>
      <top/>
      <bottom style="medium">
        <color indexed="64"/>
      </bottom>
      <diagonal/>
    </border>
    <border>
      <left/>
      <right style="thick">
        <color rgb="FFFF0000"/>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ck">
        <color rgb="FFFF0000"/>
      </left>
      <right/>
      <top style="thick">
        <color rgb="FFFF0000"/>
      </top>
      <bottom/>
      <diagonal/>
    </border>
    <border>
      <left style="thin">
        <color indexed="64"/>
      </left>
      <right style="dotted">
        <color indexed="64"/>
      </right>
      <top style="thin">
        <color indexed="64"/>
      </top>
      <bottom style="thick">
        <color rgb="FFFF0000"/>
      </bottom>
      <diagonal/>
    </border>
    <border>
      <left style="dotted">
        <color indexed="64"/>
      </left>
      <right style="thin">
        <color indexed="64"/>
      </right>
      <top style="thin">
        <color indexed="64"/>
      </top>
      <bottom style="thick">
        <color rgb="FFFF0000"/>
      </bottom>
      <diagonal/>
    </border>
    <border>
      <left style="thin">
        <color indexed="64"/>
      </left>
      <right style="thick">
        <color rgb="FFFF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auto="1"/>
      </bottom>
      <diagonal/>
    </border>
    <border>
      <left style="thick">
        <color rgb="FFFF0000"/>
      </left>
      <right/>
      <top style="thin">
        <color indexed="64"/>
      </top>
      <bottom/>
      <diagonal/>
    </border>
    <border>
      <left style="dotted">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s>
  <cellStyleXfs count="16">
    <xf numFmtId="0" fontId="0" fillId="0" borderId="0"/>
    <xf numFmtId="0" fontId="1" fillId="0" borderId="0"/>
    <xf numFmtId="0" fontId="1"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 fillId="0" borderId="0">
      <alignment vertical="center"/>
    </xf>
    <xf numFmtId="0" fontId="18" fillId="0" borderId="0" applyNumberFormat="0" applyFill="0" applyBorder="0" applyAlignment="0" applyProtection="0"/>
    <xf numFmtId="0" fontId="12" fillId="0" borderId="0">
      <alignment vertical="center"/>
    </xf>
    <xf numFmtId="38" fontId="12" fillId="0" borderId="0" applyFont="0" applyFill="0" applyBorder="0" applyAlignment="0" applyProtection="0">
      <alignment vertical="center"/>
    </xf>
    <xf numFmtId="0" fontId="25" fillId="0" borderId="0"/>
    <xf numFmtId="38" fontId="25" fillId="0" borderId="0" applyFont="0" applyFill="0" applyBorder="0" applyAlignment="0" applyProtection="0">
      <alignment vertical="center"/>
    </xf>
    <xf numFmtId="0" fontId="1" fillId="0" borderId="0"/>
    <xf numFmtId="0" fontId="30" fillId="0" borderId="0"/>
    <xf numFmtId="0" fontId="1" fillId="0" borderId="0"/>
  </cellStyleXfs>
  <cellXfs count="318">
    <xf numFmtId="0" fontId="0" fillId="0" borderId="0" xfId="0"/>
    <xf numFmtId="0" fontId="5" fillId="0" borderId="0" xfId="0" applyFont="1" applyAlignment="1">
      <alignment vertical="center"/>
    </xf>
    <xf numFmtId="0" fontId="10" fillId="0" borderId="0" xfId="0" applyFont="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0" xfId="0" applyFont="1" applyAlignment="1">
      <alignment vertical="center"/>
    </xf>
    <xf numFmtId="0" fontId="3" fillId="0" borderId="0" xfId="0" applyFont="1" applyAlignment="1">
      <alignment vertical="center"/>
    </xf>
    <xf numFmtId="0" fontId="11" fillId="0" borderId="16" xfId="0" applyFont="1" applyBorder="1" applyAlignment="1">
      <alignment horizontal="center" vertical="center"/>
    </xf>
    <xf numFmtId="0" fontId="10" fillId="0" borderId="15" xfId="0" applyFont="1" applyBorder="1" applyAlignment="1">
      <alignment horizontal="center" vertical="center" shrinkToFit="1"/>
    </xf>
    <xf numFmtId="0" fontId="11" fillId="0" borderId="14" xfId="0" applyFont="1" applyBorder="1" applyAlignment="1">
      <alignment vertical="center"/>
    </xf>
    <xf numFmtId="0" fontId="10" fillId="0" borderId="16" xfId="0" applyFont="1" applyBorder="1" applyAlignment="1">
      <alignment vertical="center"/>
    </xf>
    <xf numFmtId="0" fontId="11" fillId="0" borderId="17" xfId="0" applyFont="1" applyBorder="1" applyAlignment="1">
      <alignment vertical="center"/>
    </xf>
    <xf numFmtId="0" fontId="5" fillId="3" borderId="15" xfId="0" applyFont="1" applyFill="1" applyBorder="1" applyAlignment="1">
      <alignment horizontal="center" vertical="center"/>
    </xf>
    <xf numFmtId="0" fontId="5" fillId="0" borderId="14" xfId="0" applyFont="1" applyBorder="1" applyAlignme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shrinkToFit="1"/>
    </xf>
    <xf numFmtId="0" fontId="5" fillId="0" borderId="0" xfId="0" applyFont="1" applyAlignment="1">
      <alignment vertical="center" shrinkToFit="1"/>
    </xf>
    <xf numFmtId="0" fontId="24" fillId="4" borderId="41" xfId="0" applyFont="1" applyFill="1" applyBorder="1" applyAlignment="1">
      <alignment horizontal="center" vertical="center"/>
    </xf>
    <xf numFmtId="0" fontId="6" fillId="0" borderId="0" xfId="0" applyFont="1" applyAlignment="1">
      <alignment vertical="center" wrapText="1"/>
    </xf>
    <xf numFmtId="0" fontId="5" fillId="4" borderId="63" xfId="0" applyFont="1" applyFill="1" applyBorder="1" applyAlignment="1">
      <alignment horizontal="center" vertical="center"/>
    </xf>
    <xf numFmtId="0" fontId="10" fillId="0" borderId="0" xfId="0" applyFont="1" applyAlignment="1">
      <alignment vertical="center" wrapText="1"/>
    </xf>
    <xf numFmtId="0" fontId="5" fillId="4" borderId="88" xfId="0" applyFont="1" applyFill="1" applyBorder="1" applyAlignment="1">
      <alignment horizontal="center" vertical="center"/>
    </xf>
    <xf numFmtId="0" fontId="23" fillId="0" borderId="0" xfId="0" applyFont="1" applyAlignment="1">
      <alignment horizontal="center" vertical="center" wrapText="1"/>
    </xf>
    <xf numFmtId="0" fontId="5" fillId="4" borderId="99" xfId="0" applyFont="1" applyFill="1" applyBorder="1" applyAlignment="1">
      <alignment horizontal="center" vertical="center"/>
    </xf>
    <xf numFmtId="0" fontId="5" fillId="5" borderId="77" xfId="0" applyFont="1" applyFill="1" applyBorder="1" applyAlignment="1">
      <alignment horizontal="center" vertical="center" shrinkToFit="1"/>
    </xf>
    <xf numFmtId="0" fontId="5" fillId="5" borderId="78" xfId="0" applyFont="1" applyFill="1" applyBorder="1" applyAlignment="1">
      <alignment horizontal="center" vertical="center" shrinkToFit="1"/>
    </xf>
    <xf numFmtId="0" fontId="5" fillId="5" borderId="89" xfId="0" applyFont="1" applyFill="1" applyBorder="1" applyAlignment="1">
      <alignment horizontal="center" vertical="center" shrinkToFit="1"/>
    </xf>
    <xf numFmtId="0" fontId="16" fillId="4" borderId="68" xfId="1" applyFont="1" applyFill="1" applyBorder="1" applyAlignment="1">
      <alignment vertical="center"/>
    </xf>
    <xf numFmtId="0" fontId="16" fillId="0" borderId="0" xfId="1" applyFont="1" applyAlignment="1">
      <alignment vertical="center"/>
    </xf>
    <xf numFmtId="0" fontId="17" fillId="0" borderId="0" xfId="1" applyFont="1" applyAlignment="1">
      <alignment vertical="center"/>
    </xf>
    <xf numFmtId="0" fontId="24" fillId="4" borderId="3" xfId="0" applyFont="1" applyFill="1" applyBorder="1" applyAlignment="1">
      <alignment horizontal="center" vertical="center"/>
    </xf>
    <xf numFmtId="0" fontId="12" fillId="0" borderId="0" xfId="9" applyAlignment="1">
      <alignment horizontal="center" vertical="center"/>
    </xf>
    <xf numFmtId="0" fontId="12" fillId="0" borderId="96" xfId="9" applyBorder="1" applyAlignment="1">
      <alignment horizontal="center" vertical="center"/>
    </xf>
    <xf numFmtId="0" fontId="12" fillId="0" borderId="98" xfId="9" applyBorder="1" applyAlignment="1">
      <alignment horizontal="center" vertical="center"/>
    </xf>
    <xf numFmtId="0" fontId="12" fillId="0" borderId="97" xfId="9" applyBorder="1" applyAlignment="1">
      <alignment horizontal="center" vertical="center"/>
    </xf>
    <xf numFmtId="0" fontId="12" fillId="0" borderId="107" xfId="9" applyBorder="1" applyAlignment="1">
      <alignment horizontal="center" vertical="center"/>
    </xf>
    <xf numFmtId="0" fontId="12" fillId="3" borderId="97" xfId="9" applyFill="1" applyBorder="1" applyAlignment="1">
      <alignment horizontal="center" vertical="center"/>
    </xf>
    <xf numFmtId="0" fontId="12" fillId="0" borderId="91" xfId="9" applyBorder="1" applyAlignment="1">
      <alignment horizontal="center" vertical="center"/>
    </xf>
    <xf numFmtId="0" fontId="12" fillId="0" borderId="108" xfId="9" applyBorder="1" applyAlignment="1">
      <alignment horizontal="center" vertical="center"/>
    </xf>
    <xf numFmtId="0" fontId="12" fillId="0" borderId="103" xfId="9" applyBorder="1" applyAlignment="1">
      <alignment horizontal="center" vertical="center"/>
    </xf>
    <xf numFmtId="0" fontId="12" fillId="0" borderId="112" xfId="9" applyBorder="1" applyAlignment="1">
      <alignment horizontal="center" vertical="center"/>
    </xf>
    <xf numFmtId="38" fontId="1" fillId="0" borderId="0" xfId="10" applyFont="1" applyFill="1" applyAlignment="1">
      <alignment horizontal="center" vertical="center"/>
    </xf>
    <xf numFmtId="0" fontId="31" fillId="0" borderId="0" xfId="9" applyFont="1" applyAlignment="1">
      <alignment horizontal="left" vertical="center"/>
    </xf>
    <xf numFmtId="0" fontId="1" fillId="0" borderId="92" xfId="9" applyFont="1" applyBorder="1" applyAlignment="1">
      <alignment horizontal="center" vertical="center" shrinkToFit="1"/>
    </xf>
    <xf numFmtId="0" fontId="1" fillId="0" borderId="113" xfId="9" applyFont="1" applyBorder="1" applyAlignment="1">
      <alignment horizontal="left" vertical="center" wrapText="1" shrinkToFit="1"/>
    </xf>
    <xf numFmtId="0" fontId="1" fillId="0" borderId="14" xfId="9" applyFont="1" applyBorder="1" applyAlignment="1">
      <alignment horizontal="left" vertical="center" wrapText="1" shrinkToFit="1"/>
    </xf>
    <xf numFmtId="0" fontId="1" fillId="0" borderId="47" xfId="9" applyFont="1" applyBorder="1" applyAlignment="1">
      <alignment horizontal="left" vertical="center" shrinkToFit="1"/>
    </xf>
    <xf numFmtId="0" fontId="1" fillId="0" borderId="58" xfId="9" applyFont="1" applyBorder="1" applyAlignment="1">
      <alignment horizontal="left" vertical="center" shrinkToFit="1"/>
    </xf>
    <xf numFmtId="0" fontId="1" fillId="0" borderId="14" xfId="9" applyFont="1" applyBorder="1" applyAlignment="1">
      <alignment horizontal="left" vertical="center" shrinkToFit="1"/>
    </xf>
    <xf numFmtId="0" fontId="1" fillId="0" borderId="68" xfId="9" applyFont="1" applyBorder="1" applyAlignment="1">
      <alignment horizontal="left" vertical="center" shrinkToFit="1"/>
    </xf>
    <xf numFmtId="0" fontId="1" fillId="3" borderId="58" xfId="9" applyFont="1" applyFill="1" applyBorder="1" applyAlignment="1">
      <alignment horizontal="left" vertical="center" shrinkToFit="1"/>
    </xf>
    <xf numFmtId="0" fontId="1" fillId="0" borderId="58" xfId="9" applyFont="1" applyBorder="1" applyAlignment="1">
      <alignment vertical="center" shrinkToFit="1"/>
    </xf>
    <xf numFmtId="0" fontId="1" fillId="0" borderId="14" xfId="9" applyFont="1" applyBorder="1" applyAlignment="1">
      <alignment horizontal="left" vertical="center"/>
    </xf>
    <xf numFmtId="0" fontId="1" fillId="3" borderId="14" xfId="9" applyFont="1" applyFill="1" applyBorder="1" applyAlignment="1">
      <alignment horizontal="left" vertical="center"/>
    </xf>
    <xf numFmtId="0" fontId="1" fillId="0" borderId="47" xfId="9" applyFont="1" applyBorder="1" applyAlignment="1">
      <alignment horizontal="left" vertical="center"/>
    </xf>
    <xf numFmtId="0" fontId="1" fillId="0" borderId="0" xfId="9" applyFont="1" applyAlignment="1">
      <alignment horizontal="center" vertical="center"/>
    </xf>
    <xf numFmtId="0" fontId="12" fillId="0" borderId="114" xfId="9" applyBorder="1" applyAlignment="1">
      <alignment horizontal="center" vertical="center"/>
    </xf>
    <xf numFmtId="0" fontId="1" fillId="0" borderId="45" xfId="9" applyFont="1" applyBorder="1" applyAlignment="1">
      <alignment horizontal="center" vertical="center"/>
    </xf>
    <xf numFmtId="0" fontId="26" fillId="0" borderId="7" xfId="9" applyFont="1" applyBorder="1" applyAlignment="1">
      <alignment horizontal="center" vertical="center"/>
    </xf>
    <xf numFmtId="0" fontId="1" fillId="0" borderId="46" xfId="9" applyFont="1" applyBorder="1" applyAlignment="1">
      <alignment horizontal="center" vertical="center" wrapText="1"/>
    </xf>
    <xf numFmtId="0" fontId="26" fillId="0" borderId="45" xfId="9" applyFont="1" applyBorder="1" applyAlignment="1">
      <alignment horizontal="center" vertical="center"/>
    </xf>
    <xf numFmtId="0" fontId="26" fillId="0" borderId="15" xfId="9" applyFont="1" applyBorder="1" applyAlignment="1">
      <alignment horizontal="center" vertical="center"/>
    </xf>
    <xf numFmtId="0" fontId="26" fillId="0" borderId="13" xfId="9" applyFont="1" applyBorder="1" applyAlignment="1">
      <alignment horizontal="center" vertical="center"/>
    </xf>
    <xf numFmtId="0" fontId="1" fillId="0" borderId="13" xfId="9" applyFont="1" applyBorder="1" applyAlignment="1">
      <alignment horizontal="center" vertical="center"/>
    </xf>
    <xf numFmtId="0" fontId="1" fillId="0" borderId="46" xfId="9" applyFont="1" applyBorder="1" applyAlignment="1">
      <alignment horizontal="center" vertical="center"/>
    </xf>
    <xf numFmtId="0" fontId="26" fillId="3" borderId="65" xfId="9" applyFont="1" applyFill="1" applyBorder="1" applyAlignment="1">
      <alignment horizontal="center" vertical="center" wrapText="1" shrinkToFit="1"/>
    </xf>
    <xf numFmtId="0" fontId="1" fillId="0" borderId="15" xfId="9" applyFont="1" applyBorder="1" applyAlignment="1">
      <alignment horizontal="center" vertical="center"/>
    </xf>
    <xf numFmtId="0" fontId="1" fillId="0" borderId="15" xfId="9" applyFont="1" applyBorder="1" applyAlignment="1">
      <alignment horizontal="center"/>
    </xf>
    <xf numFmtId="0" fontId="26" fillId="3" borderId="45" xfId="9" applyFont="1" applyFill="1" applyBorder="1" applyAlignment="1">
      <alignment horizontal="center" vertical="center" shrinkToFit="1"/>
    </xf>
    <xf numFmtId="0" fontId="28" fillId="0" borderId="15" xfId="9" applyFont="1" applyBorder="1" applyAlignment="1">
      <alignment horizontal="center" vertical="center" shrinkToFit="1"/>
    </xf>
    <xf numFmtId="0" fontId="29" fillId="0" borderId="15" xfId="9" applyFont="1" applyBorder="1" applyAlignment="1">
      <alignment horizontal="center" vertical="center" shrinkToFit="1"/>
    </xf>
    <xf numFmtId="0" fontId="12" fillId="0" borderId="15" xfId="9" applyBorder="1" applyAlignment="1">
      <alignment horizontal="center" vertical="center" shrinkToFit="1"/>
    </xf>
    <xf numFmtId="0" fontId="28" fillId="0" borderId="46" xfId="9" applyFont="1" applyBorder="1" applyAlignment="1">
      <alignment horizontal="center" vertical="center" shrinkToFit="1"/>
    </xf>
    <xf numFmtId="0" fontId="26" fillId="3" borderId="45" xfId="9" applyFont="1" applyFill="1" applyBorder="1" applyAlignment="1">
      <alignment horizontal="center" vertical="center" wrapText="1" shrinkToFit="1"/>
    </xf>
    <xf numFmtId="0" fontId="26" fillId="0" borderId="46" xfId="9" applyFont="1" applyBorder="1" applyAlignment="1">
      <alignment horizontal="center" vertical="center" shrinkToFit="1"/>
    </xf>
    <xf numFmtId="0" fontId="26" fillId="0" borderId="45" xfId="9" applyFont="1" applyBorder="1" applyAlignment="1">
      <alignment horizontal="center" vertical="center" shrinkToFit="1"/>
    </xf>
    <xf numFmtId="0" fontId="26" fillId="0" borderId="15" xfId="9" applyFont="1" applyBorder="1" applyAlignment="1">
      <alignment horizontal="center" vertical="center" shrinkToFit="1"/>
    </xf>
    <xf numFmtId="0" fontId="26" fillId="3" borderId="15" xfId="9" applyFont="1" applyFill="1" applyBorder="1" applyAlignment="1">
      <alignment horizontal="center" vertical="center" shrinkToFit="1"/>
    </xf>
    <xf numFmtId="0" fontId="12" fillId="0" borderId="45" xfId="9" applyBorder="1" applyAlignment="1">
      <alignment horizontal="center" vertical="center" shrinkToFit="1"/>
    </xf>
    <xf numFmtId="0" fontId="12" fillId="0" borderId="46" xfId="9" applyBorder="1" applyAlignment="1">
      <alignment horizontal="center" vertical="center" shrinkToFit="1"/>
    </xf>
    <xf numFmtId="0" fontId="12" fillId="0" borderId="104" xfId="9" applyBorder="1" applyAlignment="1">
      <alignment horizontal="center" vertical="center"/>
    </xf>
    <xf numFmtId="0" fontId="12" fillId="0" borderId="106" xfId="9" applyBorder="1" applyAlignment="1">
      <alignment horizontal="center" vertical="center"/>
    </xf>
    <xf numFmtId="0" fontId="12" fillId="0" borderId="105" xfId="9" applyBorder="1" applyAlignment="1">
      <alignment horizontal="center" vertical="center"/>
    </xf>
    <xf numFmtId="0" fontId="5" fillId="4" borderId="71" xfId="0" applyFont="1" applyFill="1" applyBorder="1" applyAlignment="1">
      <alignment horizontal="center" vertical="center"/>
    </xf>
    <xf numFmtId="0" fontId="5" fillId="4" borderId="103" xfId="0" applyFont="1" applyFill="1" applyBorder="1" applyAlignment="1">
      <alignment vertical="center"/>
    </xf>
    <xf numFmtId="0" fontId="10" fillId="0" borderId="0" xfId="1" applyFont="1" applyAlignment="1">
      <alignment vertical="center"/>
    </xf>
    <xf numFmtId="0" fontId="30" fillId="0" borderId="0" xfId="0" applyFont="1" applyAlignment="1">
      <alignment horizontal="center" vertical="center"/>
    </xf>
    <xf numFmtId="0" fontId="30" fillId="0" borderId="0" xfId="0" applyFont="1" applyAlignment="1">
      <alignment horizontal="left" vertical="center"/>
    </xf>
    <xf numFmtId="0" fontId="30"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8" fillId="0" borderId="0" xfId="8"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2" xfId="0" applyFont="1" applyBorder="1" applyAlignment="1">
      <alignment vertical="center"/>
    </xf>
    <xf numFmtId="0" fontId="5" fillId="0" borderId="12" xfId="0" applyFont="1" applyBorder="1" applyAlignment="1">
      <alignment vertical="center"/>
    </xf>
    <xf numFmtId="0" fontId="5" fillId="0" borderId="10" xfId="0" applyFont="1" applyBorder="1" applyAlignment="1">
      <alignment vertical="center"/>
    </xf>
    <xf numFmtId="0" fontId="2" fillId="0" borderId="0" xfId="0" applyFont="1" applyAlignment="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56" xfId="0" applyFont="1" applyBorder="1" applyAlignment="1">
      <alignment horizontal="center" vertical="center" shrinkToFit="1"/>
    </xf>
    <xf numFmtId="0" fontId="10" fillId="0" borderId="100" xfId="0" applyFont="1" applyBorder="1" applyAlignment="1">
      <alignment horizontal="center" vertical="center"/>
    </xf>
    <xf numFmtId="0" fontId="10" fillId="0" borderId="27" xfId="0" applyFont="1" applyBorder="1" applyAlignment="1">
      <alignment horizontal="center" vertical="center"/>
    </xf>
    <xf numFmtId="0" fontId="10" fillId="0" borderId="75" xfId="0" applyFont="1" applyBorder="1" applyAlignment="1">
      <alignment horizontal="center" vertical="center"/>
    </xf>
    <xf numFmtId="0" fontId="5" fillId="0" borderId="8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11" fillId="0" borderId="15" xfId="0" applyFont="1" applyBorder="1" applyAlignment="1">
      <alignment horizontal="right" vertical="center"/>
    </xf>
    <xf numFmtId="0" fontId="11" fillId="0" borderId="16" xfId="0" applyFont="1" applyBorder="1" applyAlignment="1">
      <alignment horizontal="right" vertical="center"/>
    </xf>
    <xf numFmtId="0" fontId="5" fillId="0" borderId="0" xfId="0" applyFont="1" applyAlignment="1">
      <alignment horizontal="center" vertical="center"/>
    </xf>
    <xf numFmtId="0" fontId="3" fillId="0" borderId="0" xfId="0" applyFont="1" applyAlignment="1">
      <alignment horizontal="center" vertical="center" shrinkToFit="1"/>
    </xf>
    <xf numFmtId="0" fontId="11" fillId="0" borderId="14" xfId="0" applyFont="1" applyBorder="1" applyAlignment="1">
      <alignment horizontal="center" vertical="center"/>
    </xf>
    <xf numFmtId="0" fontId="11" fillId="0" borderId="0" xfId="0" applyFont="1" applyAlignment="1">
      <alignment horizontal="left" vertical="center" shrinkToFit="1"/>
    </xf>
    <xf numFmtId="0" fontId="11" fillId="0" borderId="0" xfId="0" applyFont="1" applyAlignment="1">
      <alignment vertical="center" shrinkToFit="1"/>
    </xf>
    <xf numFmtId="0" fontId="11" fillId="0" borderId="8" xfId="0" applyFont="1" applyBorder="1" applyAlignment="1">
      <alignment vertical="center" shrinkToFit="1"/>
    </xf>
    <xf numFmtId="0" fontId="10" fillId="0" borderId="33" xfId="0" applyFont="1" applyBorder="1" applyAlignment="1">
      <alignment horizontal="center" vertical="center" shrinkToFit="1"/>
    </xf>
    <xf numFmtId="0" fontId="10" fillId="0" borderId="14" xfId="0" applyFont="1" applyBorder="1" applyAlignment="1">
      <alignment horizontal="center" vertical="center" shrinkToFit="1"/>
    </xf>
    <xf numFmtId="0" fontId="5" fillId="0" borderId="14" xfId="0" applyFont="1" applyBorder="1" applyAlignment="1">
      <alignment horizontal="left" vertical="center" shrinkToFit="1"/>
    </xf>
    <xf numFmtId="0" fontId="5" fillId="0" borderId="35" xfId="0" applyFont="1" applyBorder="1" applyAlignment="1">
      <alignment horizontal="left" vertical="center" shrinkToFit="1"/>
    </xf>
    <xf numFmtId="0" fontId="10" fillId="0" borderId="16" xfId="0" applyFont="1" applyBorder="1" applyAlignment="1">
      <alignment vertical="center" shrinkToFit="1"/>
    </xf>
    <xf numFmtId="0" fontId="10" fillId="0" borderId="17" xfId="0" applyFont="1" applyBorder="1" applyAlignment="1">
      <alignment vertical="center" shrinkToFit="1"/>
    </xf>
    <xf numFmtId="0" fontId="10" fillId="0" borderId="7" xfId="0" applyFont="1" applyBorder="1" applyAlignment="1">
      <alignment horizontal="center" vertical="center" shrinkToFit="1"/>
    </xf>
    <xf numFmtId="0" fontId="10" fillId="0" borderId="0" xfId="0" applyFont="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23" xfId="0" applyFont="1" applyBorder="1" applyAlignment="1">
      <alignment horizontal="center" vertical="center" shrinkToFit="1"/>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0" xfId="0" applyFont="1" applyBorder="1" applyAlignment="1">
      <alignment horizontal="center" vertical="center"/>
    </xf>
    <xf numFmtId="0" fontId="24" fillId="5" borderId="101" xfId="0" applyFont="1" applyFill="1" applyBorder="1" applyAlignment="1">
      <alignment horizontal="left" vertical="center" shrinkToFit="1"/>
    </xf>
    <xf numFmtId="0" fontId="24" fillId="5" borderId="4" xfId="0" applyFont="1" applyFill="1" applyBorder="1" applyAlignment="1">
      <alignment horizontal="left" vertical="center" shrinkToFit="1"/>
    </xf>
    <xf numFmtId="0" fontId="24" fillId="5" borderId="102" xfId="0" applyFont="1" applyFill="1" applyBorder="1" applyAlignment="1">
      <alignment horizontal="left" vertical="center" shrinkToFit="1"/>
    </xf>
    <xf numFmtId="0" fontId="10" fillId="3" borderId="11" xfId="0" applyFont="1" applyFill="1" applyBorder="1" applyAlignment="1">
      <alignment horizontal="center" vertical="center"/>
    </xf>
    <xf numFmtId="0" fontId="10"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24" fillId="5" borderId="74" xfId="0" applyFont="1" applyFill="1" applyBorder="1" applyAlignment="1">
      <alignment vertical="center" shrinkToFit="1"/>
    </xf>
    <xf numFmtId="0" fontId="24" fillId="5" borderId="21" xfId="0" applyFont="1" applyFill="1" applyBorder="1" applyAlignment="1">
      <alignment vertical="center" shrinkToFit="1"/>
    </xf>
    <xf numFmtId="0" fontId="5" fillId="6" borderId="22" xfId="0" applyFont="1" applyFill="1" applyBorder="1" applyAlignment="1">
      <alignment horizontal="center" vertical="center" shrinkToFit="1"/>
    </xf>
    <xf numFmtId="0" fontId="5" fillId="6" borderId="4" xfId="0" applyFont="1" applyFill="1" applyBorder="1" applyAlignment="1">
      <alignment horizontal="center" vertical="center" shrinkToFit="1"/>
    </xf>
    <xf numFmtId="0" fontId="11" fillId="3" borderId="11" xfId="0" applyFont="1" applyFill="1" applyBorder="1" applyAlignment="1">
      <alignment horizontal="center" vertical="center" textRotation="255"/>
    </xf>
    <xf numFmtId="0" fontId="11" fillId="3" borderId="14" xfId="0" applyFont="1" applyFill="1" applyBorder="1" applyAlignment="1">
      <alignment horizontal="center" vertical="center" textRotation="255"/>
    </xf>
    <xf numFmtId="0" fontId="5" fillId="0" borderId="14" xfId="0" applyFont="1" applyBorder="1" applyAlignment="1">
      <alignment horizontal="center" vertical="center"/>
    </xf>
    <xf numFmtId="0" fontId="10" fillId="0" borderId="14" xfId="0" applyFont="1" applyBorder="1" applyAlignment="1">
      <alignment vertical="center" shrinkToFit="1"/>
    </xf>
    <xf numFmtId="0" fontId="10" fillId="0" borderId="35" xfId="0" applyFont="1" applyBorder="1" applyAlignment="1">
      <alignment vertical="center" shrinkToFit="1"/>
    </xf>
    <xf numFmtId="0" fontId="5" fillId="6" borderId="57" xfId="0" applyFont="1" applyFill="1" applyBorder="1" applyAlignment="1">
      <alignment horizontal="center" vertical="center" shrinkToFit="1"/>
    </xf>
    <xf numFmtId="0" fontId="5" fillId="6" borderId="21" xfId="0" applyFont="1" applyFill="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6" fillId="0" borderId="13" xfId="0" applyFont="1" applyBorder="1" applyAlignment="1">
      <alignment vertical="center" shrinkToFit="1"/>
    </xf>
    <xf numFmtId="0" fontId="6" fillId="0" borderId="27" xfId="0" applyFont="1" applyBorder="1" applyAlignment="1">
      <alignment vertical="center" shrinkToFit="1"/>
    </xf>
    <xf numFmtId="0" fontId="6" fillId="0" borderId="30" xfId="0" applyFont="1" applyBorder="1" applyAlignment="1">
      <alignment vertical="center" shrinkToFit="1"/>
    </xf>
    <xf numFmtId="0" fontId="10" fillId="0" borderId="15" xfId="0" applyFont="1" applyBorder="1" applyAlignment="1">
      <alignment vertical="center" shrinkToFit="1"/>
    </xf>
    <xf numFmtId="0" fontId="10" fillId="0" borderId="19"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4" xfId="0" applyFont="1" applyBorder="1" applyAlignment="1">
      <alignment horizontal="center" vertical="center" shrinkToFit="1"/>
    </xf>
    <xf numFmtId="0" fontId="10" fillId="2" borderId="11" xfId="0" applyFont="1" applyFill="1" applyBorder="1" applyAlignment="1">
      <alignment horizontal="center" vertical="center" textRotation="255" shrinkToFit="1"/>
    </xf>
    <xf numFmtId="0" fontId="10" fillId="2" borderId="14" xfId="0" applyFont="1" applyFill="1" applyBorder="1" applyAlignment="1">
      <alignment horizontal="center" vertical="center" textRotation="255" shrinkToFit="1"/>
    </xf>
    <xf numFmtId="0" fontId="10" fillId="2" borderId="18" xfId="0" applyFont="1" applyFill="1" applyBorder="1" applyAlignment="1">
      <alignment horizontal="center" vertical="center" textRotation="255" shrinkToFit="1"/>
    </xf>
    <xf numFmtId="0" fontId="10" fillId="2" borderId="19" xfId="0" applyFont="1" applyFill="1" applyBorder="1" applyAlignment="1">
      <alignment horizontal="center" vertical="center" textRotation="255" shrinkToFit="1"/>
    </xf>
    <xf numFmtId="176" fontId="10" fillId="0" borderId="3" xfId="0" applyNumberFormat="1" applyFont="1" applyBorder="1" applyAlignment="1">
      <alignment horizontal="center" vertical="center" shrinkToFit="1"/>
    </xf>
    <xf numFmtId="176" fontId="10" fillId="0" borderId="4" xfId="0" applyNumberFormat="1" applyFont="1" applyBorder="1" applyAlignment="1">
      <alignment horizontal="center" vertical="center" shrinkToFit="1"/>
    </xf>
    <xf numFmtId="176" fontId="10" fillId="0" borderId="70" xfId="0" applyNumberFormat="1" applyFont="1" applyBorder="1" applyAlignment="1">
      <alignment horizontal="center" vertical="center" shrinkToFit="1"/>
    </xf>
    <xf numFmtId="0" fontId="13" fillId="0" borderId="41" xfId="0" applyFont="1" applyBorder="1" applyAlignment="1">
      <alignment horizontal="left" vertical="center" shrinkToFit="1"/>
    </xf>
    <xf numFmtId="0" fontId="13" fillId="0" borderId="21" xfId="0" applyFont="1" applyBorder="1" applyAlignment="1">
      <alignment horizontal="left" vertical="center" shrinkToFit="1"/>
    </xf>
    <xf numFmtId="0" fontId="13" fillId="0" borderId="25" xfId="0" applyFont="1" applyBorder="1" applyAlignment="1">
      <alignment horizontal="left" vertical="center" shrinkToFit="1"/>
    </xf>
    <xf numFmtId="0" fontId="10" fillId="0" borderId="48" xfId="0" applyFont="1" applyBorder="1" applyAlignment="1">
      <alignment horizontal="center" vertical="center" shrinkToFit="1"/>
    </xf>
    <xf numFmtId="0" fontId="10" fillId="0" borderId="49"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51" xfId="0" applyFont="1" applyBorder="1" applyAlignment="1">
      <alignment horizontal="center" vertical="center" shrinkToFit="1"/>
    </xf>
    <xf numFmtId="0" fontId="5" fillId="0" borderId="14" xfId="0" applyFont="1" applyBorder="1" applyAlignment="1">
      <alignment horizontal="center" vertical="center" wrapText="1" shrinkToFit="1"/>
    </xf>
    <xf numFmtId="0" fontId="10" fillId="0" borderId="96" xfId="0" applyFont="1" applyBorder="1" applyAlignment="1">
      <alignment horizontal="center" vertical="center"/>
    </xf>
    <xf numFmtId="0" fontId="10" fillId="0" borderId="58" xfId="0" applyFont="1" applyBorder="1" applyAlignment="1">
      <alignment horizontal="center" vertical="center"/>
    </xf>
    <xf numFmtId="0" fontId="10" fillId="0" borderId="97" xfId="0" applyFont="1" applyBorder="1" applyAlignment="1">
      <alignment horizontal="center" vertical="center"/>
    </xf>
    <xf numFmtId="0" fontId="10" fillId="0" borderId="14" xfId="0" applyFont="1" applyBorder="1" applyAlignment="1">
      <alignment horizontal="center" vertical="center"/>
    </xf>
    <xf numFmtId="0" fontId="10" fillId="0" borderId="98" xfId="0" applyFont="1" applyBorder="1" applyAlignment="1">
      <alignment horizontal="center" vertical="center"/>
    </xf>
    <xf numFmtId="0" fontId="10" fillId="0" borderId="47" xfId="0" applyFont="1" applyBorder="1" applyAlignment="1">
      <alignment horizontal="center" vertical="center"/>
    </xf>
    <xf numFmtId="0" fontId="10" fillId="0" borderId="60" xfId="0" applyFont="1" applyBorder="1" applyAlignment="1">
      <alignment horizontal="center" vertical="center"/>
    </xf>
    <xf numFmtId="0" fontId="10" fillId="0" borderId="35" xfId="0" applyFont="1" applyBorder="1" applyAlignment="1">
      <alignment horizontal="center" vertical="center"/>
    </xf>
    <xf numFmtId="0" fontId="10" fillId="0" borderId="59"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17" xfId="0" applyFont="1" applyBorder="1" applyAlignment="1">
      <alignment horizontal="center" vertical="center"/>
    </xf>
    <xf numFmtId="0" fontId="5" fillId="0" borderId="14" xfId="0" applyFont="1" applyBorder="1" applyAlignment="1">
      <alignment horizontal="center" vertical="center" wrapText="1"/>
    </xf>
    <xf numFmtId="0" fontId="11" fillId="3" borderId="11" xfId="0" applyFont="1" applyFill="1" applyBorder="1" applyAlignment="1">
      <alignment horizontal="center" vertical="center" textRotation="255" wrapText="1"/>
    </xf>
    <xf numFmtId="0" fontId="11" fillId="3" borderId="14" xfId="0" applyFont="1" applyFill="1" applyBorder="1" applyAlignment="1">
      <alignment horizontal="center" vertical="center" textRotation="255" wrapText="1"/>
    </xf>
    <xf numFmtId="0" fontId="5" fillId="0" borderId="21" xfId="0" applyFont="1" applyBorder="1" applyAlignment="1">
      <alignment horizontal="center" vertical="center" shrinkToFit="1"/>
    </xf>
    <xf numFmtId="0" fontId="5" fillId="0" borderId="24" xfId="0" applyFont="1" applyBorder="1" applyAlignment="1">
      <alignment horizontal="center" vertical="center" shrinkToFit="1"/>
    </xf>
    <xf numFmtId="0" fontId="10" fillId="0" borderId="28"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5" fillId="0" borderId="0" xfId="0" applyFont="1" applyAlignment="1">
      <alignment vertical="center"/>
    </xf>
    <xf numFmtId="0" fontId="15" fillId="0" borderId="8" xfId="0" applyFont="1" applyBorder="1" applyAlignment="1">
      <alignment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33" xfId="0" applyFont="1" applyBorder="1" applyAlignment="1">
      <alignment horizontal="center" vertical="center"/>
    </xf>
    <xf numFmtId="0" fontId="21" fillId="0" borderId="0" xfId="0" applyFont="1" applyAlignment="1">
      <alignment horizontal="center" vertical="center"/>
    </xf>
    <xf numFmtId="0" fontId="5" fillId="0" borderId="15" xfId="0" applyFont="1" applyBorder="1" applyAlignment="1">
      <alignment horizontal="center" vertical="center"/>
    </xf>
    <xf numFmtId="0" fontId="22" fillId="0" borderId="0" xfId="8" applyFont="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5" fillId="0" borderId="13" xfId="0" applyFont="1" applyBorder="1" applyAlignment="1">
      <alignment vertical="center"/>
    </xf>
    <xf numFmtId="0" fontId="5" fillId="0" borderId="27" xfId="0" applyFont="1" applyBorder="1" applyAlignment="1">
      <alignment vertical="center"/>
    </xf>
    <xf numFmtId="0" fontId="5" fillId="0" borderId="75"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vertical="center"/>
    </xf>
    <xf numFmtId="0" fontId="10" fillId="0" borderId="10" xfId="0" applyFont="1" applyBorder="1" applyAlignment="1">
      <alignment vertical="center"/>
    </xf>
    <xf numFmtId="0" fontId="5" fillId="0" borderId="16" xfId="0" applyFont="1" applyBorder="1" applyAlignment="1">
      <alignment horizontal="center" vertical="center"/>
    </xf>
    <xf numFmtId="0" fontId="5" fillId="0" borderId="33" xfId="0" applyFont="1" applyBorder="1" applyAlignment="1">
      <alignment horizontal="center" vertical="center"/>
    </xf>
    <xf numFmtId="0" fontId="5" fillId="0" borderId="64" xfId="0" applyFont="1" applyBorder="1" applyAlignment="1">
      <alignment vertical="center" shrinkToFit="1"/>
    </xf>
    <xf numFmtId="0" fontId="5" fillId="0" borderId="16" xfId="0" applyFont="1" applyBorder="1" applyAlignment="1">
      <alignment vertical="center" shrinkToFit="1"/>
    </xf>
    <xf numFmtId="0" fontId="5" fillId="0" borderId="33" xfId="0" applyFont="1" applyBorder="1" applyAlignment="1">
      <alignment vertical="center" shrinkToFit="1"/>
    </xf>
    <xf numFmtId="0" fontId="5" fillId="0" borderId="79" xfId="0" applyFont="1" applyBorder="1" applyAlignment="1">
      <alignment vertical="center" shrinkToFit="1"/>
    </xf>
    <xf numFmtId="0" fontId="5" fillId="0" borderId="43" xfId="0" applyFont="1" applyBorder="1" applyAlignment="1">
      <alignment vertical="center" shrinkToFit="1"/>
    </xf>
    <xf numFmtId="0" fontId="5" fillId="0" borderId="76" xfId="0" applyFont="1" applyBorder="1" applyAlignment="1">
      <alignment vertical="center" shrinkToFit="1"/>
    </xf>
    <xf numFmtId="0" fontId="10" fillId="0" borderId="38"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9" xfId="0" applyFont="1" applyBorder="1" applyAlignment="1">
      <alignment horizontal="center" vertical="center" shrinkToFit="1"/>
    </xf>
    <xf numFmtId="0" fontId="6" fillId="0" borderId="36"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37" xfId="0" applyFont="1" applyBorder="1" applyAlignment="1">
      <alignment horizontal="center" vertical="center" shrinkToFit="1"/>
    </xf>
    <xf numFmtId="0" fontId="5" fillId="0" borderId="4" xfId="0" applyFont="1" applyBorder="1" applyAlignment="1">
      <alignment horizontal="center" vertical="center"/>
    </xf>
    <xf numFmtId="0" fontId="5" fillId="6" borderId="3" xfId="0" applyFont="1" applyFill="1" applyBorder="1" applyAlignment="1">
      <alignment horizontal="center" vertical="center" shrinkToFit="1"/>
    </xf>
    <xf numFmtId="0" fontId="24" fillId="5" borderId="101" xfId="0" applyFont="1" applyFill="1" applyBorder="1" applyAlignment="1">
      <alignment horizontal="center" vertical="center"/>
    </xf>
    <xf numFmtId="0" fontId="24" fillId="5" borderId="102" xfId="0" applyFont="1" applyFill="1" applyBorder="1" applyAlignment="1">
      <alignment horizontal="center" vertical="center"/>
    </xf>
    <xf numFmtId="0" fontId="5" fillId="0" borderId="70" xfId="0" applyFont="1" applyBorder="1" applyAlignment="1">
      <alignment horizontal="center" vertical="center"/>
    </xf>
    <xf numFmtId="0" fontId="5" fillId="0" borderId="17" xfId="0" applyFont="1" applyBorder="1" applyAlignment="1">
      <alignment vertical="center" shrinkToFit="1"/>
    </xf>
    <xf numFmtId="0" fontId="5" fillId="0" borderId="46" xfId="0" applyFont="1" applyBorder="1" applyAlignment="1">
      <alignment vertical="center" shrinkToFit="1"/>
    </xf>
    <xf numFmtId="0" fontId="5" fillId="0" borderId="46"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55" xfId="0" applyFont="1" applyBorder="1" applyAlignment="1">
      <alignment vertical="center" shrinkToFit="1"/>
    </xf>
    <xf numFmtId="0" fontId="5" fillId="0" borderId="46" xfId="0" applyFont="1" applyBorder="1" applyAlignment="1">
      <alignment horizontal="center" vertical="center"/>
    </xf>
    <xf numFmtId="0" fontId="5" fillId="0" borderId="43" xfId="0" applyFont="1" applyBorder="1" applyAlignment="1">
      <alignment horizontal="center" vertical="center"/>
    </xf>
    <xf numFmtId="0" fontId="5" fillId="0" borderId="76" xfId="0" applyFont="1" applyBorder="1" applyAlignment="1">
      <alignment horizontal="center" vertical="center"/>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6" fillId="0" borderId="65" xfId="0" applyFont="1" applyBorder="1" applyAlignment="1">
      <alignment vertical="center" wrapText="1"/>
    </xf>
    <xf numFmtId="0" fontId="6" fillId="0" borderId="40" xfId="0" applyFont="1" applyBorder="1" applyAlignment="1">
      <alignment vertical="center" wrapText="1"/>
    </xf>
    <xf numFmtId="0" fontId="6" fillId="0" borderId="66" xfId="0" applyFont="1" applyBorder="1" applyAlignment="1">
      <alignment vertical="center" wrapText="1"/>
    </xf>
    <xf numFmtId="0" fontId="6" fillId="0" borderId="7" xfId="0" applyFont="1" applyBorder="1" applyAlignment="1">
      <alignment vertical="center" wrapText="1"/>
    </xf>
    <xf numFmtId="0" fontId="6" fillId="0" borderId="0" xfId="0" applyFont="1" applyAlignment="1">
      <alignment vertical="center" wrapText="1"/>
    </xf>
    <xf numFmtId="0" fontId="6" fillId="0" borderId="32" xfId="0" applyFont="1" applyBorder="1" applyAlignment="1">
      <alignment vertical="center" wrapText="1"/>
    </xf>
    <xf numFmtId="0" fontId="6" fillId="0" borderId="9" xfId="0" applyFont="1" applyBorder="1" applyAlignment="1">
      <alignment vertical="center" wrapText="1"/>
    </xf>
    <xf numFmtId="0" fontId="6" fillId="0" borderId="12" xfId="0" applyFont="1" applyBorder="1" applyAlignment="1">
      <alignment vertical="center" wrapText="1"/>
    </xf>
    <xf numFmtId="0" fontId="6" fillId="0" borderId="10" xfId="0" applyFont="1" applyBorder="1" applyAlignment="1">
      <alignment vertical="center" wrapText="1"/>
    </xf>
    <xf numFmtId="0" fontId="5" fillId="0" borderId="41" xfId="0" applyFont="1" applyBorder="1" applyAlignment="1">
      <alignment horizontal="center" vertical="center"/>
    </xf>
    <xf numFmtId="0" fontId="5" fillId="0" borderId="21" xfId="0" applyFont="1" applyBorder="1" applyAlignment="1">
      <alignment horizontal="center" vertical="center"/>
    </xf>
    <xf numFmtId="0" fontId="5" fillId="0" borderId="25" xfId="0" applyFont="1" applyBorder="1" applyAlignment="1">
      <alignment horizontal="center" vertical="center"/>
    </xf>
    <xf numFmtId="0" fontId="10" fillId="0" borderId="93" xfId="0" applyFont="1" applyBorder="1" applyAlignment="1">
      <alignment horizontal="center" vertical="center"/>
    </xf>
    <xf numFmtId="0" fontId="10" fillId="0" borderId="40" xfId="0" applyFont="1" applyBorder="1" applyAlignment="1">
      <alignment horizontal="center" vertical="center"/>
    </xf>
    <xf numFmtId="0" fontId="10" fillId="0" borderId="81" xfId="0" applyFont="1" applyBorder="1" applyAlignment="1">
      <alignment horizontal="center" vertical="center"/>
    </xf>
    <xf numFmtId="0" fontId="10" fillId="0" borderId="94" xfId="0" applyFont="1" applyBorder="1" applyAlignment="1">
      <alignment horizontal="center" vertical="center"/>
    </xf>
    <xf numFmtId="0" fontId="10" fillId="0" borderId="8" xfId="0" applyFont="1" applyBorder="1" applyAlignment="1">
      <alignment horizontal="center" vertical="center"/>
    </xf>
    <xf numFmtId="0" fontId="10" fillId="0" borderId="95" xfId="0" applyFont="1" applyBorder="1" applyAlignment="1">
      <alignment horizontal="center" vertical="center"/>
    </xf>
    <xf numFmtId="0" fontId="10" fillId="0" borderId="85" xfId="0" applyFont="1" applyBorder="1" applyAlignment="1">
      <alignment horizontal="center" vertical="center"/>
    </xf>
    <xf numFmtId="0" fontId="10" fillId="0" borderId="86" xfId="0" applyFont="1" applyBorder="1" applyAlignment="1">
      <alignment horizontal="center" vertical="center"/>
    </xf>
    <xf numFmtId="0" fontId="5" fillId="0" borderId="61" xfId="0" applyFont="1" applyBorder="1" applyAlignment="1">
      <alignment horizontal="center" vertical="center" wrapText="1"/>
    </xf>
    <xf numFmtId="0" fontId="5" fillId="0" borderId="72" xfId="0" applyFont="1" applyBorder="1" applyAlignment="1">
      <alignment horizontal="center" vertical="center" wrapText="1"/>
    </xf>
    <xf numFmtId="0" fontId="5" fillId="6" borderId="34"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33" xfId="0" applyFont="1" applyFill="1" applyBorder="1" applyAlignment="1">
      <alignment horizontal="center" vertical="center"/>
    </xf>
    <xf numFmtId="0" fontId="5" fillId="6" borderId="62"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76" xfId="0" applyFont="1" applyFill="1" applyBorder="1" applyAlignment="1">
      <alignment horizontal="center" vertical="center"/>
    </xf>
    <xf numFmtId="0" fontId="5" fillId="0" borderId="15" xfId="0" applyFont="1" applyBorder="1" applyAlignment="1">
      <alignment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10" fillId="0" borderId="80"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3" xfId="0" applyFont="1" applyBorder="1" applyAlignment="1">
      <alignment horizontal="center" vertical="center" wrapText="1"/>
    </xf>
    <xf numFmtId="0" fontId="5"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7" xfId="0" applyFont="1" applyBorder="1" applyAlignment="1">
      <alignment horizontal="center" vertical="center"/>
    </xf>
    <xf numFmtId="0" fontId="10" fillId="0" borderId="32" xfId="0" applyFont="1" applyBorder="1" applyAlignment="1">
      <alignment horizontal="center" vertical="center"/>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5" fillId="6" borderId="57"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0" borderId="24" xfId="0" applyFont="1" applyBorder="1" applyAlignment="1">
      <alignment horizontal="center" vertical="center"/>
    </xf>
    <xf numFmtId="0" fontId="5" fillId="0" borderId="41" xfId="0" applyFont="1" applyBorder="1" applyAlignment="1">
      <alignment vertical="center" shrinkToFit="1"/>
    </xf>
    <xf numFmtId="0" fontId="5" fillId="0" borderId="21" xfId="0" applyFont="1" applyBorder="1" applyAlignment="1">
      <alignment vertical="center" shrinkToFit="1"/>
    </xf>
    <xf numFmtId="0" fontId="5" fillId="0" borderId="74" xfId="0" applyFont="1" applyBorder="1" applyAlignment="1">
      <alignment vertical="center" shrinkToFit="1"/>
    </xf>
    <xf numFmtId="0" fontId="5" fillId="0" borderId="24" xfId="0" applyFont="1" applyBorder="1" applyAlignment="1">
      <alignment vertical="center" shrinkToFit="1"/>
    </xf>
    <xf numFmtId="0" fontId="5" fillId="0" borderId="41" xfId="0" applyFont="1" applyBorder="1" applyAlignment="1">
      <alignment horizontal="center" vertical="center" shrinkToFit="1"/>
    </xf>
    <xf numFmtId="0" fontId="5" fillId="0" borderId="25" xfId="0" applyFont="1" applyBorder="1" applyAlignment="1">
      <alignment vertical="center" shrinkToFit="1"/>
    </xf>
    <xf numFmtId="0" fontId="10" fillId="0" borderId="0" xfId="0" applyFont="1" applyAlignment="1">
      <alignment vertical="center" wrapText="1"/>
    </xf>
    <xf numFmtId="0" fontId="5" fillId="0" borderId="73" xfId="0" applyFont="1" applyBorder="1" applyAlignment="1">
      <alignment horizontal="center" vertical="center"/>
    </xf>
    <xf numFmtId="0" fontId="5" fillId="0" borderId="42" xfId="0" applyFont="1" applyBorder="1" applyAlignment="1">
      <alignment horizontal="center" vertical="center"/>
    </xf>
    <xf numFmtId="0" fontId="5" fillId="0" borderId="44" xfId="0" applyFont="1" applyBorder="1" applyAlignment="1">
      <alignment horizontal="center" vertical="center"/>
    </xf>
    <xf numFmtId="0" fontId="12" fillId="0" borderId="109" xfId="9" applyBorder="1" applyAlignment="1">
      <alignment horizontal="center" vertical="center"/>
    </xf>
    <xf numFmtId="0" fontId="12" fillId="0" borderId="111" xfId="9" applyBorder="1" applyAlignment="1">
      <alignment horizontal="center" vertical="center"/>
    </xf>
    <xf numFmtId="0" fontId="12" fillId="0" borderId="110" xfId="9" applyBorder="1" applyAlignment="1">
      <alignment horizontal="center" vertical="center"/>
    </xf>
  </cellXfs>
  <cellStyles count="16">
    <cellStyle name="ハイパーリンク" xfId="8" builtinId="8"/>
    <cellStyle name="桁区切り 2 2" xfId="10" xr:uid="{4D00C542-30B0-43C5-9523-9EC865646B4F}"/>
    <cellStyle name="桁区切り 4" xfId="12" xr:uid="{65528370-DE2C-409E-A85F-1DF0E2F7A4ED}"/>
    <cellStyle name="標準" xfId="0" builtinId="0"/>
    <cellStyle name="標準 2" xfId="1" xr:uid="{00000000-0005-0000-0000-000002000000}"/>
    <cellStyle name="標準 2 2" xfId="5" xr:uid="{00000000-0005-0000-0000-000003000000}"/>
    <cellStyle name="標準 2 3" xfId="14" xr:uid="{F5EDF7A2-FCC2-461D-B0B9-9784C80A2B0C}"/>
    <cellStyle name="標準 3" xfId="3" xr:uid="{00000000-0005-0000-0000-000004000000}"/>
    <cellStyle name="標準 4" xfId="2" xr:uid="{00000000-0005-0000-0000-000005000000}"/>
    <cellStyle name="標準 4 2" xfId="4" xr:uid="{00000000-0005-0000-0000-000006000000}"/>
    <cellStyle name="標準 4 2 2" xfId="7" xr:uid="{00000000-0005-0000-0000-000007000000}"/>
    <cellStyle name="標準 4 2 3" xfId="15" xr:uid="{AF053E00-E27A-44DC-A0D1-98F9AA71E5CA}"/>
    <cellStyle name="標準 5" xfId="6" xr:uid="{00000000-0005-0000-0000-000008000000}"/>
    <cellStyle name="標準 6" xfId="9" xr:uid="{CA4BE8BF-1E64-4455-A15F-E3113B3FFC62}"/>
    <cellStyle name="標準 7" xfId="13" xr:uid="{E648BE75-A2D2-4E7A-93ED-6D6FAB92D4CD}"/>
    <cellStyle name="標準 8" xfId="11" xr:uid="{6EF0F0EA-72F2-4DA2-85E0-B0F7843E6492}"/>
  </cellStyles>
  <dxfs count="31">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border>
        <left/>
        <vertical/>
        <horizontal/>
      </border>
    </dxf>
    <dxf>
      <fill>
        <patternFill>
          <bgColor theme="0" tint="-4.9989318521683403E-2"/>
        </patternFill>
      </fill>
      <border>
        <left/>
        <vertical/>
        <horizontal/>
      </border>
    </dxf>
    <dxf>
      <fill>
        <patternFill>
          <bgColor theme="0" tint="-4.9989318521683403E-2"/>
        </patternFill>
      </fill>
      <border>
        <left/>
        <vertical/>
        <horizontal/>
      </border>
    </dxf>
    <dxf>
      <fill>
        <patternFill>
          <bgColor rgb="FFFFFF00"/>
        </patternFill>
      </fill>
    </dxf>
    <dxf>
      <border>
        <left style="thin">
          <color auto="1"/>
        </left>
        <vertical/>
        <horizontal/>
      </border>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border>
        <left/>
        <vertical/>
        <horizontal/>
      </border>
    </dxf>
    <dxf>
      <fill>
        <patternFill>
          <bgColor theme="0" tint="-4.9989318521683403E-2"/>
        </patternFill>
      </fill>
      <border>
        <left/>
        <vertical/>
        <horizontal/>
      </border>
    </dxf>
    <dxf>
      <fill>
        <patternFill>
          <bgColor theme="0" tint="-4.9989318521683403E-2"/>
        </patternFill>
      </fill>
      <border>
        <left/>
        <vertical/>
        <horizontal/>
      </border>
    </dxf>
    <dxf>
      <fill>
        <patternFill>
          <bgColor theme="0" tint="-4.9989318521683403E-2"/>
        </patternFill>
      </fill>
      <border>
        <left/>
        <vertical/>
        <horizontal/>
      </border>
    </dxf>
    <dxf>
      <fill>
        <patternFill>
          <bgColor theme="0" tint="-4.9989318521683403E-2"/>
        </patternFill>
      </fill>
      <border>
        <left/>
        <vertical/>
        <horizontal/>
      </border>
    </dxf>
    <dxf>
      <fill>
        <patternFill>
          <bgColor theme="0" tint="-4.9989318521683403E-2"/>
        </patternFill>
      </fill>
      <border>
        <left/>
        <vertical/>
        <horizontal/>
      </border>
    </dxf>
    <dxf>
      <fill>
        <patternFill>
          <bgColor rgb="FFFFFF00"/>
        </patternFill>
      </fill>
    </dxf>
    <dxf>
      <border>
        <left style="thin">
          <color auto="1"/>
        </left>
        <vertical/>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32</xdr:col>
      <xdr:colOff>91109</xdr:colOff>
      <xdr:row>2</xdr:row>
      <xdr:rowOff>99390</xdr:rowOff>
    </xdr:from>
    <xdr:to>
      <xdr:col>32</xdr:col>
      <xdr:colOff>142875</xdr:colOff>
      <xdr:row>6</xdr:row>
      <xdr:rowOff>152399</xdr:rowOff>
    </xdr:to>
    <xdr:sp macro="" textlink="">
      <xdr:nvSpPr>
        <xdr:cNvPr id="2" name="右中かっこ 1">
          <a:extLst>
            <a:ext uri="{FF2B5EF4-FFF2-40B4-BE49-F238E27FC236}">
              <a16:creationId xmlns:a16="http://schemas.microsoft.com/office/drawing/2014/main" id="{9808E818-D3A6-4933-BC93-83376C0CF9CF}"/>
            </a:ext>
          </a:extLst>
        </xdr:cNvPr>
        <xdr:cNvSpPr/>
      </xdr:nvSpPr>
      <xdr:spPr>
        <a:xfrm>
          <a:off x="7711109" y="604215"/>
          <a:ext cx="51766" cy="1024559"/>
        </a:xfrm>
        <a:prstGeom prst="rightBrac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74543</xdr:colOff>
      <xdr:row>9</xdr:row>
      <xdr:rowOff>82826</xdr:rowOff>
    </xdr:from>
    <xdr:to>
      <xdr:col>32</xdr:col>
      <xdr:colOff>165652</xdr:colOff>
      <xdr:row>16</xdr:row>
      <xdr:rowOff>157370</xdr:rowOff>
    </xdr:to>
    <xdr:sp macro="" textlink="">
      <xdr:nvSpPr>
        <xdr:cNvPr id="4" name="右中かっこ 3">
          <a:extLst>
            <a:ext uri="{FF2B5EF4-FFF2-40B4-BE49-F238E27FC236}">
              <a16:creationId xmlns:a16="http://schemas.microsoft.com/office/drawing/2014/main" id="{2F27ACC2-63E9-430E-8C85-0F6B7CF0DF94}"/>
            </a:ext>
          </a:extLst>
        </xdr:cNvPr>
        <xdr:cNvSpPr/>
      </xdr:nvSpPr>
      <xdr:spPr>
        <a:xfrm>
          <a:off x="11437868" y="2073551"/>
          <a:ext cx="91109" cy="1274694"/>
        </a:xfrm>
        <a:prstGeom prst="rightBrac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80341</xdr:colOff>
      <xdr:row>26</xdr:row>
      <xdr:rowOff>69988</xdr:rowOff>
    </xdr:from>
    <xdr:to>
      <xdr:col>32</xdr:col>
      <xdr:colOff>126060</xdr:colOff>
      <xdr:row>28</xdr:row>
      <xdr:rowOff>85725</xdr:rowOff>
    </xdr:to>
    <xdr:sp macro="" textlink="">
      <xdr:nvSpPr>
        <xdr:cNvPr id="5" name="右中かっこ 4">
          <a:extLst>
            <a:ext uri="{FF2B5EF4-FFF2-40B4-BE49-F238E27FC236}">
              <a16:creationId xmlns:a16="http://schemas.microsoft.com/office/drawing/2014/main" id="{25469CAB-8766-4AA2-B681-2C0F623D451C}"/>
            </a:ext>
          </a:extLst>
        </xdr:cNvPr>
        <xdr:cNvSpPr/>
      </xdr:nvSpPr>
      <xdr:spPr>
        <a:xfrm>
          <a:off x="7700341" y="5118238"/>
          <a:ext cx="45719" cy="396737"/>
        </a:xfrm>
        <a:prstGeom prst="rightBrac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65019</xdr:colOff>
      <xdr:row>19</xdr:row>
      <xdr:rowOff>35201</xdr:rowOff>
    </xdr:from>
    <xdr:to>
      <xdr:col>32</xdr:col>
      <xdr:colOff>152401</xdr:colOff>
      <xdr:row>20</xdr:row>
      <xdr:rowOff>171450</xdr:rowOff>
    </xdr:to>
    <xdr:sp macro="" textlink="">
      <xdr:nvSpPr>
        <xdr:cNvPr id="12" name="右中かっこ 11">
          <a:extLst>
            <a:ext uri="{FF2B5EF4-FFF2-40B4-BE49-F238E27FC236}">
              <a16:creationId xmlns:a16="http://schemas.microsoft.com/office/drawing/2014/main" id="{533BEA70-11A6-86E0-ED56-13551A8B717C}"/>
            </a:ext>
          </a:extLst>
        </xdr:cNvPr>
        <xdr:cNvSpPr/>
      </xdr:nvSpPr>
      <xdr:spPr>
        <a:xfrm>
          <a:off x="7685019" y="3673751"/>
          <a:ext cx="87382" cy="345799"/>
        </a:xfrm>
        <a:prstGeom prst="rightBrac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hashimoto-kin\Desktop\2021&#24180;&#24230;&#39135;&#21697;&#25104;&#20998;&#20998;&#26512;&#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式"/>
      <sheetName val="予定"/>
      <sheetName val="2019年度"/>
      <sheetName val="2020年度"/>
      <sheetName val="2021年度"/>
      <sheetName val="リスト"/>
      <sheetName val="売上実績"/>
      <sheetName val="項目リスト"/>
      <sheetName val="北集担当"/>
      <sheetName val="営業担当"/>
      <sheetName val="入金確認"/>
      <sheetName val="入力方法"/>
      <sheetName val="注意事項"/>
    </sheetNames>
    <sheetDataSet>
      <sheetData sheetId="0"/>
      <sheetData sheetId="1"/>
      <sheetData sheetId="2"/>
      <sheetData sheetId="3"/>
      <sheetData sheetId="4"/>
      <sheetData sheetId="5"/>
      <sheetData sheetId="6"/>
      <sheetData sheetId="7"/>
      <sheetData sheetId="8"/>
      <sheetData sheetId="9"/>
      <sheetData sheetId="10">
        <row r="2">
          <cell r="C2" t="str">
            <v>木村　京子</v>
          </cell>
        </row>
        <row r="3">
          <cell r="C3" t="str">
            <v>有限会社天恵農場</v>
          </cell>
        </row>
        <row r="4">
          <cell r="C4" t="str">
            <v>神田園芸</v>
          </cell>
        </row>
        <row r="5">
          <cell r="C5" t="str">
            <v>けいら農園</v>
          </cell>
        </row>
        <row r="6">
          <cell r="C6" t="str">
            <v>神谷農場</v>
          </cell>
        </row>
        <row r="7">
          <cell r="C7" t="str">
            <v>ファームふたば</v>
          </cell>
        </row>
        <row r="8">
          <cell r="C8" t="str">
            <v>合同会社上森米穀店</v>
          </cell>
        </row>
        <row r="9">
          <cell r="C9" t="str">
            <v>よじゅえもんのチーズ工房</v>
          </cell>
        </row>
        <row r="10">
          <cell r="C10" t="str">
            <v>有限会社とみやストア</v>
          </cell>
        </row>
        <row r="11">
          <cell r="C11" t="str">
            <v>ベガーズハーレム</v>
          </cell>
        </row>
        <row r="12">
          <cell r="C12" t="str">
            <v>西川農園</v>
          </cell>
        </row>
        <row r="13">
          <cell r="C13" t="str">
            <v>株式会社柴楽</v>
          </cell>
        </row>
        <row r="14">
          <cell r="C14" t="str">
            <v>岡田　雅裕</v>
          </cell>
        </row>
        <row r="15">
          <cell r="C15" t="str">
            <v>ジャパン・フーズ・サービス株式会社</v>
          </cell>
        </row>
        <row r="16">
          <cell r="C16" t="str">
            <v>蠣崎　恵美子</v>
          </cell>
        </row>
        <row r="17">
          <cell r="C17" t="str">
            <v>Effect</v>
          </cell>
        </row>
        <row r="18">
          <cell r="C18" t="str">
            <v>株式会社Alrela</v>
          </cell>
        </row>
        <row r="19">
          <cell r="C19" t="str">
            <v>株式会社オーガランド</v>
          </cell>
        </row>
        <row r="20">
          <cell r="C20" t="str">
            <v>けいら農園</v>
          </cell>
        </row>
        <row r="21">
          <cell r="C21" t="str">
            <v>古川　幸夫</v>
          </cell>
        </row>
        <row r="22">
          <cell r="C22" t="str">
            <v>大蓮物産合同会社　麗の中華　Rei caf'e</v>
          </cell>
        </row>
        <row r="23">
          <cell r="C23" t="str">
            <v>合同会社上森米穀店</v>
          </cell>
        </row>
        <row r="24">
          <cell r="C24" t="str">
            <v>株式会社オーガランド</v>
          </cell>
        </row>
        <row r="25">
          <cell r="C25" t="str">
            <v>EBF Toyokoro</v>
          </cell>
        </row>
        <row r="26">
          <cell r="C26" t="str">
            <v>株式会社Fu-tech　郡山R＆Dセンター</v>
          </cell>
        </row>
        <row r="27">
          <cell r="C27" t="str">
            <v>一般社団法人Agricola</v>
          </cell>
        </row>
        <row r="28">
          <cell r="C28" t="str">
            <v>合同会社agcn</v>
          </cell>
        </row>
        <row r="29">
          <cell r="C29" t="str">
            <v>株式会社オーガランド</v>
          </cell>
        </row>
        <row r="30">
          <cell r="C30" t="str">
            <v>株式会社パンオーシャン</v>
          </cell>
        </row>
        <row r="31">
          <cell r="C31" t="str">
            <v>サンケン環境株式会社</v>
          </cell>
        </row>
        <row r="32">
          <cell r="C32" t="str">
            <v>Effect</v>
          </cell>
        </row>
        <row r="33">
          <cell r="C33" t="str">
            <v>浜田醤油株式会社</v>
          </cell>
        </row>
        <row r="34">
          <cell r="C34" t="str">
            <v>北海道日の出食品</v>
          </cell>
        </row>
        <row r="35">
          <cell r="C35" t="str">
            <v>有限会社一鱗　新岡商店</v>
          </cell>
        </row>
        <row r="36">
          <cell r="C36" t="str">
            <v>有限会社竜宮城　渡辺商店</v>
          </cell>
        </row>
        <row r="37">
          <cell r="C37" t="str">
            <v>株式会社Cafemocha</v>
          </cell>
        </row>
        <row r="38">
          <cell r="C38" t="str">
            <v>株式会社比叡ゆば本舗ゆば八</v>
          </cell>
        </row>
        <row r="39">
          <cell r="C39" t="str">
            <v>有限会社竜宮城　渡辺商店</v>
          </cell>
        </row>
        <row r="40">
          <cell r="C40" t="str">
            <v>すこやか自然農園株式会社</v>
          </cell>
        </row>
        <row r="41">
          <cell r="C41" t="str">
            <v>株式会社　M-curise</v>
          </cell>
        </row>
        <row r="42">
          <cell r="C42" t="str">
            <v>けいら農園</v>
          </cell>
        </row>
        <row r="43">
          <cell r="C43">
            <v>0</v>
          </cell>
        </row>
        <row r="44">
          <cell r="C44">
            <v>0</v>
          </cell>
        </row>
        <row r="45">
          <cell r="C45">
            <v>0</v>
          </cell>
        </row>
        <row r="46">
          <cell r="C46">
            <v>0</v>
          </cell>
        </row>
        <row r="47">
          <cell r="C47">
            <v>0</v>
          </cell>
        </row>
        <row r="48">
          <cell r="C48">
            <v>0</v>
          </cell>
        </row>
        <row r="49">
          <cell r="C49">
            <v>0</v>
          </cell>
        </row>
        <row r="50">
          <cell r="C50">
            <v>0</v>
          </cell>
        </row>
        <row r="51">
          <cell r="C51" t="str">
            <v>亜蓮屋本舗</v>
          </cell>
        </row>
        <row r="52">
          <cell r="C52" t="str">
            <v>株式会社旭正海産</v>
          </cell>
        </row>
        <row r="53">
          <cell r="C53">
            <v>0</v>
          </cell>
        </row>
        <row r="54">
          <cell r="C54">
            <v>0</v>
          </cell>
        </row>
      </sheetData>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nouyaku-h@awi.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info-nouyaku-h@awi.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AM109"/>
  <sheetViews>
    <sheetView tabSelected="1" zoomScaleNormal="100" zoomScaleSheetLayoutView="115" workbookViewId="0">
      <selection activeCell="A108" sqref="A108:O108"/>
    </sheetView>
  </sheetViews>
  <sheetFormatPr defaultColWidth="5.75" defaultRowHeight="15" customHeight="1" x14ac:dyDescent="0.15"/>
  <cols>
    <col min="1" max="33" width="3.125" style="2" customWidth="1"/>
    <col min="34" max="34" width="5.75" style="1"/>
    <col min="35" max="35" width="0" style="1" hidden="1" customWidth="1"/>
    <col min="36" max="16384" width="5.75" style="1"/>
  </cols>
  <sheetData>
    <row r="1" spans="1:39" ht="24.95" customHeight="1" thickBot="1" x14ac:dyDescent="0.2">
      <c r="A1" s="98" t="s">
        <v>0</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K1" s="92"/>
      <c r="AL1" s="92"/>
      <c r="AM1" s="92"/>
    </row>
    <row r="2" spans="1:39" ht="15" customHeight="1" thickTop="1" thickBot="1" x14ac:dyDescent="0.2">
      <c r="A2" s="156" t="s">
        <v>1</v>
      </c>
      <c r="B2" s="157"/>
      <c r="C2" s="157"/>
      <c r="D2" s="157"/>
      <c r="E2" s="157"/>
      <c r="F2" s="157"/>
      <c r="G2" s="162"/>
      <c r="H2" s="163"/>
      <c r="I2" s="163"/>
      <c r="J2" s="163"/>
      <c r="K2" s="163"/>
      <c r="L2" s="163"/>
      <c r="M2" s="163"/>
      <c r="N2" s="163"/>
      <c r="O2" s="163"/>
      <c r="P2" s="163"/>
      <c r="Q2" s="164"/>
      <c r="R2" s="93" t="s">
        <v>2</v>
      </c>
      <c r="S2" s="94"/>
      <c r="T2" s="94"/>
      <c r="U2" s="94"/>
      <c r="V2" s="94"/>
      <c r="W2" s="94"/>
      <c r="X2" s="94"/>
      <c r="Y2" s="94"/>
      <c r="Z2" s="94"/>
      <c r="AA2" s="94"/>
      <c r="AB2" s="94"/>
      <c r="AC2" s="94"/>
      <c r="AD2" s="94"/>
      <c r="AE2" s="94"/>
      <c r="AF2" s="94"/>
    </row>
    <row r="3" spans="1:39" ht="15" customHeight="1" thickTop="1" x14ac:dyDescent="0.15">
      <c r="A3" s="158" t="s">
        <v>3</v>
      </c>
      <c r="B3" s="159"/>
      <c r="C3" s="117" t="s">
        <v>4</v>
      </c>
      <c r="D3" s="117"/>
      <c r="E3" s="117"/>
      <c r="F3" s="117"/>
      <c r="G3" s="149" t="str">
        <f>PHONETIC(G4)</f>
        <v/>
      </c>
      <c r="H3" s="150"/>
      <c r="I3" s="150"/>
      <c r="J3" s="150"/>
      <c r="K3" s="150"/>
      <c r="L3" s="150"/>
      <c r="M3" s="150"/>
      <c r="N3" s="150"/>
      <c r="O3" s="150"/>
      <c r="P3" s="150"/>
      <c r="Q3" s="116"/>
      <c r="R3" s="122" t="s">
        <v>5</v>
      </c>
      <c r="S3" s="123"/>
      <c r="T3" s="123"/>
      <c r="U3" s="124"/>
      <c r="V3" s="122"/>
      <c r="W3" s="123"/>
      <c r="X3" s="123"/>
      <c r="Y3" s="124"/>
      <c r="Z3" s="122" t="s">
        <v>36</v>
      </c>
      <c r="AA3" s="123"/>
      <c r="AB3" s="124"/>
      <c r="AC3" s="122" t="str">
        <f>PHONETIC(AC4)</f>
        <v/>
      </c>
      <c r="AD3" s="123"/>
      <c r="AE3" s="123"/>
      <c r="AF3" s="171"/>
      <c r="AI3" s="13">
        <f>IF(AC4="",1,"")</f>
        <v>1</v>
      </c>
    </row>
    <row r="4" spans="1:39" ht="24.95" customHeight="1" x14ac:dyDescent="0.15">
      <c r="A4" s="158"/>
      <c r="B4" s="159"/>
      <c r="C4" s="173" t="s">
        <v>49</v>
      </c>
      <c r="D4" s="173"/>
      <c r="E4" s="173"/>
      <c r="F4" s="173"/>
      <c r="G4" s="151"/>
      <c r="H4" s="152"/>
      <c r="I4" s="152"/>
      <c r="J4" s="152"/>
      <c r="K4" s="152"/>
      <c r="L4" s="152"/>
      <c r="M4" s="152"/>
      <c r="N4" s="152"/>
      <c r="O4" s="152"/>
      <c r="P4" s="152"/>
      <c r="Q4" s="153"/>
      <c r="R4" s="125"/>
      <c r="S4" s="126"/>
      <c r="T4" s="126"/>
      <c r="U4" s="127"/>
      <c r="V4" s="125"/>
      <c r="W4" s="126"/>
      <c r="X4" s="126"/>
      <c r="Y4" s="127"/>
      <c r="Z4" s="168" t="s">
        <v>7</v>
      </c>
      <c r="AA4" s="169"/>
      <c r="AB4" s="170"/>
      <c r="AC4" s="168"/>
      <c r="AD4" s="169"/>
      <c r="AE4" s="169"/>
      <c r="AF4" s="172"/>
      <c r="AI4" s="13">
        <f>IF(G4="",1,"")</f>
        <v>1</v>
      </c>
    </row>
    <row r="5" spans="1:39" ht="21.95" customHeight="1" x14ac:dyDescent="0.15">
      <c r="A5" s="158"/>
      <c r="B5" s="159"/>
      <c r="C5" s="117" t="s">
        <v>8</v>
      </c>
      <c r="D5" s="117"/>
      <c r="E5" s="117"/>
      <c r="F5" s="117"/>
      <c r="G5" s="8" t="s">
        <v>37</v>
      </c>
      <c r="H5" s="150"/>
      <c r="I5" s="150"/>
      <c r="J5" s="116"/>
      <c r="K5" s="120"/>
      <c r="L5" s="120"/>
      <c r="M5" s="120"/>
      <c r="N5" s="120"/>
      <c r="O5" s="120"/>
      <c r="P5" s="120"/>
      <c r="Q5" s="120"/>
      <c r="R5" s="120"/>
      <c r="S5" s="120"/>
      <c r="T5" s="120"/>
      <c r="U5" s="120"/>
      <c r="V5" s="120"/>
      <c r="W5" s="120"/>
      <c r="X5" s="120"/>
      <c r="Y5" s="120"/>
      <c r="Z5" s="120"/>
      <c r="AA5" s="120"/>
      <c r="AB5" s="120"/>
      <c r="AC5" s="120"/>
      <c r="AD5" s="120"/>
      <c r="AE5" s="120"/>
      <c r="AF5" s="121"/>
    </row>
    <row r="6" spans="1:39" ht="15" customHeight="1" x14ac:dyDescent="0.15">
      <c r="A6" s="158"/>
      <c r="B6" s="159"/>
      <c r="C6" s="117" t="s">
        <v>9</v>
      </c>
      <c r="D6" s="117"/>
      <c r="E6" s="117"/>
      <c r="F6" s="117"/>
      <c r="G6" s="154"/>
      <c r="H6" s="120"/>
      <c r="I6" s="120"/>
      <c r="J6" s="120"/>
      <c r="K6" s="120"/>
      <c r="L6" s="120"/>
      <c r="M6" s="120"/>
      <c r="N6" s="120"/>
      <c r="O6" s="120"/>
      <c r="P6" s="120"/>
      <c r="Q6" s="120"/>
      <c r="R6" s="117" t="s">
        <v>34</v>
      </c>
      <c r="S6" s="117"/>
      <c r="T6" s="117"/>
      <c r="U6" s="117"/>
      <c r="V6" s="120"/>
      <c r="W6" s="120"/>
      <c r="X6" s="120"/>
      <c r="Y6" s="120"/>
      <c r="Z6" s="120"/>
      <c r="AA6" s="120"/>
      <c r="AB6" s="120"/>
      <c r="AC6" s="120"/>
      <c r="AD6" s="120"/>
      <c r="AE6" s="120"/>
      <c r="AF6" s="121"/>
    </row>
    <row r="7" spans="1:39" ht="21.75" customHeight="1" thickBot="1" x14ac:dyDescent="0.2">
      <c r="A7" s="160"/>
      <c r="B7" s="161"/>
      <c r="C7" s="155" t="s">
        <v>35</v>
      </c>
      <c r="D7" s="155"/>
      <c r="E7" s="155"/>
      <c r="F7" s="155"/>
      <c r="G7" s="165"/>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7"/>
    </row>
    <row r="8" spans="1:39" ht="6" customHeight="1" thickTop="1" x14ac:dyDescent="0.15">
      <c r="A8" s="105"/>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7"/>
    </row>
    <row r="9" spans="1:39" ht="12.75" customHeight="1" x14ac:dyDescent="0.15">
      <c r="A9" s="95" t="s">
        <v>51</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7"/>
    </row>
    <row r="10" spans="1:39" ht="15" customHeight="1" x14ac:dyDescent="0.15">
      <c r="A10" s="134" t="s">
        <v>10</v>
      </c>
      <c r="B10" s="135"/>
      <c r="C10" s="135"/>
      <c r="D10" s="135"/>
      <c r="E10" s="135"/>
      <c r="F10" s="135"/>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7"/>
    </row>
    <row r="11" spans="1:39" ht="5.0999999999999996" customHeight="1" x14ac:dyDescent="0.15">
      <c r="A11" s="186"/>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7"/>
    </row>
    <row r="12" spans="1:39" ht="15" customHeight="1" x14ac:dyDescent="0.15">
      <c r="A12" s="189" t="s">
        <v>11</v>
      </c>
      <c r="B12" s="190"/>
      <c r="C12" s="188" t="s">
        <v>12</v>
      </c>
      <c r="D12" s="188"/>
      <c r="E12" s="188"/>
      <c r="F12" s="188"/>
      <c r="G12" s="118"/>
      <c r="H12" s="118"/>
      <c r="I12" s="118"/>
      <c r="J12" s="118"/>
      <c r="K12" s="118"/>
      <c r="L12" s="118"/>
      <c r="M12" s="118"/>
      <c r="N12" s="118"/>
      <c r="O12" s="118"/>
      <c r="P12" s="118"/>
      <c r="Q12" s="118"/>
      <c r="R12" s="144" t="s">
        <v>5</v>
      </c>
      <c r="S12" s="144"/>
      <c r="T12" s="144"/>
      <c r="U12" s="144"/>
      <c r="V12" s="183"/>
      <c r="W12" s="184"/>
      <c r="X12" s="184"/>
      <c r="Y12" s="185"/>
      <c r="Z12" s="144" t="s">
        <v>7</v>
      </c>
      <c r="AA12" s="144"/>
      <c r="AB12" s="144"/>
      <c r="AC12" s="177"/>
      <c r="AD12" s="177"/>
      <c r="AE12" s="177"/>
      <c r="AF12" s="181"/>
    </row>
    <row r="13" spans="1:39" ht="15" customHeight="1" x14ac:dyDescent="0.15">
      <c r="A13" s="189"/>
      <c r="B13" s="190"/>
      <c r="C13" s="144" t="s">
        <v>8</v>
      </c>
      <c r="D13" s="144"/>
      <c r="E13" s="144"/>
      <c r="F13" s="144"/>
      <c r="G13" s="8" t="s">
        <v>37</v>
      </c>
      <c r="H13" s="116"/>
      <c r="I13" s="117"/>
      <c r="J13" s="117"/>
      <c r="K13" s="118"/>
      <c r="L13" s="118"/>
      <c r="M13" s="118"/>
      <c r="N13" s="118"/>
      <c r="O13" s="118"/>
      <c r="P13" s="118"/>
      <c r="Q13" s="118"/>
      <c r="R13" s="118"/>
      <c r="S13" s="118"/>
      <c r="T13" s="118"/>
      <c r="U13" s="118"/>
      <c r="V13" s="118"/>
      <c r="W13" s="118"/>
      <c r="X13" s="118"/>
      <c r="Y13" s="118"/>
      <c r="Z13" s="118"/>
      <c r="AA13" s="118"/>
      <c r="AB13" s="118"/>
      <c r="AC13" s="118"/>
      <c r="AD13" s="118"/>
      <c r="AE13" s="118"/>
      <c r="AF13" s="119"/>
    </row>
    <row r="14" spans="1:39" ht="15" customHeight="1" x14ac:dyDescent="0.15">
      <c r="A14" s="189"/>
      <c r="B14" s="190"/>
      <c r="C14" s="144" t="s">
        <v>9</v>
      </c>
      <c r="D14" s="144"/>
      <c r="E14" s="144"/>
      <c r="F14" s="144"/>
      <c r="G14" s="145"/>
      <c r="H14" s="145"/>
      <c r="I14" s="145"/>
      <c r="J14" s="145"/>
      <c r="K14" s="145"/>
      <c r="L14" s="145"/>
      <c r="M14" s="145"/>
      <c r="N14" s="145"/>
      <c r="O14" s="145"/>
      <c r="P14" s="145"/>
      <c r="Q14" s="145"/>
      <c r="R14" s="117" t="s">
        <v>34</v>
      </c>
      <c r="S14" s="117"/>
      <c r="T14" s="117"/>
      <c r="U14" s="117"/>
      <c r="V14" s="145"/>
      <c r="W14" s="145"/>
      <c r="X14" s="145"/>
      <c r="Y14" s="145"/>
      <c r="Z14" s="145"/>
      <c r="AA14" s="145"/>
      <c r="AB14" s="145"/>
      <c r="AC14" s="145"/>
      <c r="AD14" s="145"/>
      <c r="AE14" s="145"/>
      <c r="AF14" s="146"/>
    </row>
    <row r="15" spans="1:39" ht="15" customHeight="1" x14ac:dyDescent="0.15">
      <c r="A15" s="142" t="s">
        <v>13</v>
      </c>
      <c r="B15" s="143"/>
      <c r="C15" s="188" t="s">
        <v>12</v>
      </c>
      <c r="D15" s="188"/>
      <c r="E15" s="188"/>
      <c r="F15" s="188"/>
      <c r="G15" s="118"/>
      <c r="H15" s="118"/>
      <c r="I15" s="118"/>
      <c r="J15" s="118"/>
      <c r="K15" s="118"/>
      <c r="L15" s="118"/>
      <c r="M15" s="118"/>
      <c r="N15" s="118"/>
      <c r="O15" s="118"/>
      <c r="P15" s="118"/>
      <c r="Q15" s="118"/>
      <c r="R15" s="144" t="s">
        <v>5</v>
      </c>
      <c r="S15" s="144"/>
      <c r="T15" s="144"/>
      <c r="U15" s="144"/>
      <c r="V15" s="183"/>
      <c r="W15" s="184"/>
      <c r="X15" s="184"/>
      <c r="Y15" s="185"/>
      <c r="Z15" s="144" t="s">
        <v>7</v>
      </c>
      <c r="AA15" s="144"/>
      <c r="AB15" s="144"/>
      <c r="AC15" s="177"/>
      <c r="AD15" s="177"/>
      <c r="AE15" s="177"/>
      <c r="AF15" s="181"/>
    </row>
    <row r="16" spans="1:39" ht="15" customHeight="1" x14ac:dyDescent="0.15">
      <c r="A16" s="142"/>
      <c r="B16" s="143"/>
      <c r="C16" s="144" t="s">
        <v>8</v>
      </c>
      <c r="D16" s="144"/>
      <c r="E16" s="144"/>
      <c r="F16" s="144"/>
      <c r="G16" s="8" t="s">
        <v>37</v>
      </c>
      <c r="H16" s="116"/>
      <c r="I16" s="117"/>
      <c r="J16" s="117"/>
      <c r="K16" s="118"/>
      <c r="L16" s="118"/>
      <c r="M16" s="118"/>
      <c r="N16" s="118"/>
      <c r="O16" s="118"/>
      <c r="P16" s="118"/>
      <c r="Q16" s="118"/>
      <c r="R16" s="118"/>
      <c r="S16" s="118"/>
      <c r="T16" s="118"/>
      <c r="U16" s="118"/>
      <c r="V16" s="118"/>
      <c r="W16" s="118"/>
      <c r="X16" s="118"/>
      <c r="Y16" s="118"/>
      <c r="Z16" s="118"/>
      <c r="AA16" s="118"/>
      <c r="AB16" s="118"/>
      <c r="AC16" s="118"/>
      <c r="AD16" s="118"/>
      <c r="AE16" s="118"/>
      <c r="AF16" s="119"/>
    </row>
    <row r="17" spans="1:32" ht="15" customHeight="1" x14ac:dyDescent="0.15">
      <c r="A17" s="142"/>
      <c r="B17" s="143"/>
      <c r="C17" s="144" t="s">
        <v>9</v>
      </c>
      <c r="D17" s="144"/>
      <c r="E17" s="144"/>
      <c r="F17" s="144"/>
      <c r="G17" s="145"/>
      <c r="H17" s="145"/>
      <c r="I17" s="145"/>
      <c r="J17" s="145"/>
      <c r="K17" s="145"/>
      <c r="L17" s="145"/>
      <c r="M17" s="145"/>
      <c r="N17" s="145"/>
      <c r="O17" s="145"/>
      <c r="P17" s="145"/>
      <c r="Q17" s="145"/>
      <c r="R17" s="117" t="s">
        <v>34</v>
      </c>
      <c r="S17" s="117"/>
      <c r="T17" s="117"/>
      <c r="U17" s="117"/>
      <c r="V17" s="145"/>
      <c r="W17" s="145"/>
      <c r="X17" s="145"/>
      <c r="Y17" s="145"/>
      <c r="Z17" s="145"/>
      <c r="AA17" s="145"/>
      <c r="AB17" s="145"/>
      <c r="AC17" s="145"/>
      <c r="AD17" s="145"/>
      <c r="AE17" s="145"/>
      <c r="AF17" s="146"/>
    </row>
    <row r="18" spans="1:32" ht="5.0999999999999996" customHeight="1" x14ac:dyDescent="0.15">
      <c r="A18" s="102"/>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4"/>
    </row>
    <row r="19" spans="1:32" ht="15.75" customHeight="1" thickBot="1" x14ac:dyDescent="0.2">
      <c r="A19" s="29" t="s">
        <v>59</v>
      </c>
      <c r="B19" s="28"/>
      <c r="C19" s="30" t="s">
        <v>173</v>
      </c>
      <c r="D19" s="30"/>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row>
    <row r="20" spans="1:32" ht="17.100000000000001" customHeight="1" thickTop="1" x14ac:dyDescent="0.15">
      <c r="A20" s="140" t="s">
        <v>14</v>
      </c>
      <c r="B20" s="141"/>
      <c r="C20" s="141"/>
      <c r="D20" s="141"/>
      <c r="E20" s="141"/>
      <c r="F20" s="141"/>
      <c r="G20" s="31">
        <v>1</v>
      </c>
      <c r="H20" s="131" t="str">
        <f>IF(G20="","",IF(G20=1,"必要E-mail",IF(G20=2,"必要FAX",IF(G20=3,"不要",""))))</f>
        <v>必要E-mail</v>
      </c>
      <c r="I20" s="132"/>
      <c r="J20" s="133"/>
      <c r="K20" s="238" t="s">
        <v>53</v>
      </c>
      <c r="L20" s="238"/>
      <c r="M20" s="238"/>
      <c r="N20" s="238"/>
      <c r="O20" s="238"/>
      <c r="P20" s="238"/>
      <c r="Q20" s="238" t="s">
        <v>52</v>
      </c>
      <c r="R20" s="238"/>
      <c r="S20" s="239" t="s">
        <v>15</v>
      </c>
      <c r="T20" s="141"/>
      <c r="U20" s="141"/>
      <c r="V20" s="141"/>
      <c r="W20" s="31"/>
      <c r="X20" s="240" t="str">
        <f>IF(W20="","",IF(W20=1,"常温",IF(W20=2,"冷蔵",IF(W20=3,"冷凍",""))))</f>
        <v/>
      </c>
      <c r="Y20" s="241"/>
      <c r="Z20" s="238" t="s">
        <v>55</v>
      </c>
      <c r="AA20" s="238"/>
      <c r="AB20" s="238"/>
      <c r="AC20" s="238"/>
      <c r="AD20" s="238"/>
      <c r="AE20" s="238"/>
      <c r="AF20" s="242"/>
    </row>
    <row r="21" spans="1:32" ht="17.100000000000001" customHeight="1" thickBot="1" x14ac:dyDescent="0.2">
      <c r="A21" s="147" t="s">
        <v>16</v>
      </c>
      <c r="B21" s="148"/>
      <c r="C21" s="148"/>
      <c r="D21" s="148"/>
      <c r="E21" s="148"/>
      <c r="F21" s="148"/>
      <c r="G21" s="18"/>
      <c r="H21" s="138" t="str">
        <f>IF(G21="","",IF(G21=1,"栄養表示",IF(G21=2,"品質管理",IF(G21=3,"調査研究開発",IF(G21=4,"クレーム処理",IF(G21=5,"その他",""))))))</f>
        <v/>
      </c>
      <c r="I21" s="139"/>
      <c r="J21" s="139"/>
      <c r="K21" s="16" t="str">
        <f>IF(G21=5,"：","")</f>
        <v/>
      </c>
      <c r="L21" s="191"/>
      <c r="M21" s="191"/>
      <c r="N21" s="191"/>
      <c r="O21" s="191"/>
      <c r="P21" s="192"/>
      <c r="Q21" s="263" t="s">
        <v>54</v>
      </c>
      <c r="R21" s="264"/>
      <c r="S21" s="264"/>
      <c r="T21" s="264"/>
      <c r="U21" s="264"/>
      <c r="V21" s="264"/>
      <c r="W21" s="264"/>
      <c r="X21" s="264"/>
      <c r="Y21" s="264"/>
      <c r="Z21" s="264"/>
      <c r="AA21" s="264"/>
      <c r="AB21" s="264"/>
      <c r="AC21" s="264"/>
      <c r="AD21" s="264"/>
      <c r="AE21" s="264"/>
      <c r="AF21" s="265"/>
    </row>
    <row r="22" spans="1:32" ht="9" customHeight="1" thickTop="1" thickBot="1" x14ac:dyDescent="0.2">
      <c r="A22" s="193"/>
      <c r="B22" s="193"/>
      <c r="C22" s="193"/>
      <c r="D22" s="193"/>
      <c r="E22" s="193"/>
      <c r="F22" s="193"/>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row>
    <row r="23" spans="1:32" ht="15" customHeight="1" thickBot="1" x14ac:dyDescent="0.2">
      <c r="J23" s="1"/>
      <c r="K23" s="1"/>
      <c r="L23" s="2" t="s">
        <v>170</v>
      </c>
      <c r="O23" s="85"/>
      <c r="P23" s="2" t="s">
        <v>191</v>
      </c>
    </row>
    <row r="24" spans="1:32" ht="15" customHeight="1" x14ac:dyDescent="0.15">
      <c r="L24" s="2" t="s">
        <v>192</v>
      </c>
    </row>
    <row r="25" spans="1:32" ht="9" customHeight="1" thickBo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1:32" ht="30" customHeight="1" thickTop="1" thickBot="1" x14ac:dyDescent="0.2">
      <c r="A26" s="128" t="s">
        <v>17</v>
      </c>
      <c r="B26" s="129"/>
      <c r="C26" s="129"/>
      <c r="D26" s="129"/>
      <c r="E26" s="129" t="s">
        <v>18</v>
      </c>
      <c r="F26" s="130"/>
      <c r="G26" s="274" t="s">
        <v>58</v>
      </c>
      <c r="H26" s="252"/>
      <c r="I26" s="252"/>
      <c r="J26" s="252"/>
      <c r="K26" s="252"/>
      <c r="L26" s="251" t="s">
        <v>38</v>
      </c>
      <c r="M26" s="252"/>
      <c r="N26" s="252"/>
      <c r="O26" s="252"/>
      <c r="P26" s="252"/>
      <c r="Q26" s="252"/>
      <c r="R26" s="252"/>
      <c r="S26" s="252"/>
      <c r="T26" s="252"/>
      <c r="U26" s="252"/>
      <c r="V26" s="252"/>
      <c r="W26" s="252"/>
      <c r="X26" s="252"/>
      <c r="Y26" s="252"/>
      <c r="Z26" s="275"/>
      <c r="AA26" s="251" t="s">
        <v>149</v>
      </c>
      <c r="AB26" s="252"/>
      <c r="AC26" s="252"/>
      <c r="AD26" s="252"/>
      <c r="AE26" s="252"/>
      <c r="AF26" s="253"/>
    </row>
    <row r="27" spans="1:32" ht="15" customHeight="1" x14ac:dyDescent="0.15">
      <c r="A27" s="266"/>
      <c r="B27" s="267"/>
      <c r="C27" s="267"/>
      <c r="D27" s="268"/>
      <c r="E27" s="295">
        <v>1</v>
      </c>
      <c r="F27" s="296"/>
      <c r="G27" s="285"/>
      <c r="H27" s="286"/>
      <c r="I27" s="286"/>
      <c r="J27" s="286"/>
      <c r="K27" s="287"/>
      <c r="L27" s="20"/>
      <c r="M27" s="312" t="str">
        <f>IF(L27="","",_xlfn.XLOOKUP(L27,項目リスト!$C:$C,項目リスト!$F:$F,""))</f>
        <v/>
      </c>
      <c r="N27" s="313"/>
      <c r="O27" s="313"/>
      <c r="P27" s="314"/>
      <c r="Q27" s="84"/>
      <c r="R27" s="312" t="str">
        <f>IF(Q27="","",_xlfn.XLOOKUP(Q27,項目リスト!$C:$C,項目リスト!$F:$F,""))</f>
        <v/>
      </c>
      <c r="S27" s="313"/>
      <c r="T27" s="313"/>
      <c r="U27" s="314"/>
      <c r="V27" s="84"/>
      <c r="W27" s="312" t="str">
        <f>IF(V27="","",_xlfn.XLOOKUP(V27,項目リスト!$C:$C,項目リスト!$F:$F,""))</f>
        <v/>
      </c>
      <c r="X27" s="313"/>
      <c r="Y27" s="313"/>
      <c r="Z27" s="314"/>
      <c r="AA27" s="254"/>
      <c r="AB27" s="255"/>
      <c r="AC27" s="255"/>
      <c r="AD27" s="255"/>
      <c r="AE27" s="255"/>
      <c r="AF27" s="256"/>
    </row>
    <row r="28" spans="1:32" ht="15" customHeight="1" x14ac:dyDescent="0.15">
      <c r="A28" s="269"/>
      <c r="B28" s="194"/>
      <c r="C28" s="194"/>
      <c r="D28" s="270"/>
      <c r="E28" s="297"/>
      <c r="F28" s="298"/>
      <c r="G28" s="288"/>
      <c r="H28" s="289"/>
      <c r="I28" s="289"/>
      <c r="J28" s="289"/>
      <c r="K28" s="290"/>
      <c r="L28" s="20"/>
      <c r="M28" s="294" t="str">
        <f>IF(L28="","",_xlfn.XLOOKUP(L28,項目リスト!$C:$C,項目リスト!$F:$F,""))</f>
        <v/>
      </c>
      <c r="N28" s="220"/>
      <c r="O28" s="220"/>
      <c r="P28" s="221"/>
      <c r="Q28" s="20"/>
      <c r="R28" s="294" t="str">
        <f>IF(Q28="","",_xlfn.XLOOKUP(Q28,項目リスト!$C:$C,項目リスト!$F:$F,""))</f>
        <v/>
      </c>
      <c r="S28" s="220"/>
      <c r="T28" s="220"/>
      <c r="U28" s="221"/>
      <c r="V28" s="20"/>
      <c r="W28" s="294" t="str">
        <f>IF(V28="","",_xlfn.XLOOKUP(V28,項目リスト!$C:$C,項目リスト!$F:$F,""))</f>
        <v/>
      </c>
      <c r="X28" s="220"/>
      <c r="Y28" s="220"/>
      <c r="Z28" s="221"/>
      <c r="AA28" s="257"/>
      <c r="AB28" s="258"/>
      <c r="AC28" s="258"/>
      <c r="AD28" s="258"/>
      <c r="AE28" s="258"/>
      <c r="AF28" s="259"/>
    </row>
    <row r="29" spans="1:32" ht="15" customHeight="1" x14ac:dyDescent="0.15">
      <c r="A29" s="269"/>
      <c r="B29" s="194"/>
      <c r="C29" s="194"/>
      <c r="D29" s="270"/>
      <c r="E29" s="297"/>
      <c r="F29" s="298"/>
      <c r="G29" s="288"/>
      <c r="H29" s="289"/>
      <c r="I29" s="289"/>
      <c r="J29" s="289"/>
      <c r="K29" s="290"/>
      <c r="L29" s="20"/>
      <c r="M29" s="294" t="str">
        <f>IF(L29="","",_xlfn.XLOOKUP(L29,項目リスト!$C:$C,項目リスト!$F:$F,""))</f>
        <v/>
      </c>
      <c r="N29" s="220"/>
      <c r="O29" s="220"/>
      <c r="P29" s="221"/>
      <c r="Q29" s="20"/>
      <c r="R29" s="294" t="str">
        <f>IF(Q29="","",_xlfn.XLOOKUP(Q29,項目リスト!$C:$C,項目リスト!$F:$F,""))</f>
        <v/>
      </c>
      <c r="S29" s="220"/>
      <c r="T29" s="220"/>
      <c r="U29" s="221"/>
      <c r="V29" s="20"/>
      <c r="W29" s="294" t="str">
        <f>IF(V29="","",_xlfn.XLOOKUP(V29,項目リスト!$C:$C,項目リスト!$F:$F,""))</f>
        <v/>
      </c>
      <c r="X29" s="220"/>
      <c r="Y29" s="220"/>
      <c r="Z29" s="221"/>
      <c r="AA29" s="260"/>
      <c r="AB29" s="261"/>
      <c r="AC29" s="261"/>
      <c r="AD29" s="261"/>
      <c r="AE29" s="261"/>
      <c r="AF29" s="262"/>
    </row>
    <row r="30" spans="1:32" ht="15" customHeight="1" x14ac:dyDescent="0.15">
      <c r="A30" s="269"/>
      <c r="B30" s="194"/>
      <c r="C30" s="194"/>
      <c r="D30" s="270"/>
      <c r="E30" s="297"/>
      <c r="F30" s="298"/>
      <c r="G30" s="288"/>
      <c r="H30" s="289"/>
      <c r="I30" s="289"/>
      <c r="J30" s="289"/>
      <c r="K30" s="290"/>
      <c r="L30" s="214" t="s">
        <v>19</v>
      </c>
      <c r="M30" s="215"/>
      <c r="N30" s="215"/>
      <c r="O30" s="215"/>
      <c r="P30" s="215"/>
      <c r="Q30" s="215"/>
      <c r="R30" s="215"/>
      <c r="S30" s="215"/>
      <c r="T30" s="215"/>
      <c r="U30" s="215"/>
      <c r="V30" s="215"/>
      <c r="W30" s="215"/>
      <c r="X30" s="215"/>
      <c r="Y30" s="215"/>
      <c r="Z30" s="215"/>
      <c r="AA30" s="215"/>
      <c r="AB30" s="215"/>
      <c r="AC30" s="215"/>
      <c r="AD30" s="215"/>
      <c r="AE30" s="215"/>
      <c r="AF30" s="216"/>
    </row>
    <row r="31" spans="1:32" ht="15" customHeight="1" x14ac:dyDescent="0.15">
      <c r="A31" s="269"/>
      <c r="B31" s="194"/>
      <c r="C31" s="194"/>
      <c r="D31" s="270"/>
      <c r="E31" s="297"/>
      <c r="F31" s="298"/>
      <c r="G31" s="291"/>
      <c r="H31" s="292"/>
      <c r="I31" s="292"/>
      <c r="J31" s="292"/>
      <c r="K31" s="293"/>
      <c r="L31" s="217"/>
      <c r="M31" s="218"/>
      <c r="N31" s="218"/>
      <c r="O31" s="218"/>
      <c r="P31" s="218"/>
      <c r="Q31" s="218"/>
      <c r="R31" s="218"/>
      <c r="S31" s="218"/>
      <c r="T31" s="218"/>
      <c r="U31" s="218"/>
      <c r="V31" s="218"/>
      <c r="W31" s="218"/>
      <c r="X31" s="218"/>
      <c r="Y31" s="218"/>
      <c r="Z31" s="218"/>
      <c r="AA31" s="218"/>
      <c r="AB31" s="218"/>
      <c r="AC31" s="218"/>
      <c r="AD31" s="218"/>
      <c r="AE31" s="218"/>
      <c r="AF31" s="219"/>
    </row>
    <row r="32" spans="1:32" ht="15" customHeight="1" x14ac:dyDescent="0.15">
      <c r="A32" s="269"/>
      <c r="B32" s="194"/>
      <c r="C32" s="194"/>
      <c r="D32" s="270"/>
      <c r="E32" s="297"/>
      <c r="F32" s="298"/>
      <c r="G32" s="276" t="s">
        <v>20</v>
      </c>
      <c r="H32" s="277"/>
      <c r="I32" s="277"/>
      <c r="J32" s="278"/>
      <c r="K32" s="210" t="s">
        <v>57</v>
      </c>
      <c r="L32" s="220"/>
      <c r="M32" s="221"/>
      <c r="N32" s="20"/>
      <c r="O32" s="25" t="str">
        <f>IF(N32=1,"無",IF(N32=2,"有",""))</f>
        <v/>
      </c>
      <c r="P32" s="282" t="str">
        <f>IF(N32=2,"：種類","")</f>
        <v/>
      </c>
      <c r="Q32" s="223"/>
      <c r="R32" s="222"/>
      <c r="S32" s="223"/>
      <c r="T32" s="223"/>
      <c r="U32" s="223"/>
      <c r="V32" s="224"/>
      <c r="W32" s="283" t="str">
        <f>IF(N32=2,"添加量（不明の場合は未記入）","")</f>
        <v/>
      </c>
      <c r="X32" s="284"/>
      <c r="Y32" s="284"/>
      <c r="Z32" s="284"/>
      <c r="AA32" s="284"/>
      <c r="AB32" s="284"/>
      <c r="AC32" s="222"/>
      <c r="AD32" s="223"/>
      <c r="AE32" s="223"/>
      <c r="AF32" s="243"/>
    </row>
    <row r="33" spans="1:32" ht="15" customHeight="1" thickBot="1" x14ac:dyDescent="0.2">
      <c r="A33" s="271"/>
      <c r="B33" s="272"/>
      <c r="C33" s="272"/>
      <c r="D33" s="273"/>
      <c r="E33" s="299"/>
      <c r="F33" s="300"/>
      <c r="G33" s="279" t="s">
        <v>21</v>
      </c>
      <c r="H33" s="280"/>
      <c r="I33" s="280"/>
      <c r="J33" s="281"/>
      <c r="K33" s="248" t="s">
        <v>57</v>
      </c>
      <c r="L33" s="249"/>
      <c r="M33" s="250"/>
      <c r="N33" s="24"/>
      <c r="O33" s="26" t="str">
        <f>IF(N33=1,"無",IF(N33=2,"有",""))</f>
        <v/>
      </c>
      <c r="P33" s="244" t="str">
        <f>IF(N33=2,"：種類","")</f>
        <v/>
      </c>
      <c r="Q33" s="226"/>
      <c r="R33" s="225"/>
      <c r="S33" s="226"/>
      <c r="T33" s="226"/>
      <c r="U33" s="226"/>
      <c r="V33" s="227"/>
      <c r="W33" s="245" t="str">
        <f>IF(N33=2,"添加量（不明の場合は未記入）","")</f>
        <v/>
      </c>
      <c r="X33" s="246"/>
      <c r="Y33" s="246"/>
      <c r="Z33" s="246"/>
      <c r="AA33" s="246"/>
      <c r="AB33" s="246"/>
      <c r="AC33" s="225"/>
      <c r="AD33" s="226"/>
      <c r="AE33" s="226"/>
      <c r="AF33" s="247"/>
    </row>
    <row r="34" spans="1:32" ht="15" customHeight="1" x14ac:dyDescent="0.15">
      <c r="A34" s="269"/>
      <c r="B34" s="194"/>
      <c r="C34" s="194"/>
      <c r="D34" s="270"/>
      <c r="E34" s="297">
        <v>2</v>
      </c>
      <c r="F34" s="298"/>
      <c r="G34" s="288"/>
      <c r="H34" s="289"/>
      <c r="I34" s="289"/>
      <c r="J34" s="289"/>
      <c r="K34" s="290"/>
      <c r="L34" s="20"/>
      <c r="M34" s="312" t="str">
        <f>IF(L34="","",_xlfn.XLOOKUP(L34,項目リスト!$C:$C,項目リスト!$F:$F,""))</f>
        <v/>
      </c>
      <c r="N34" s="313"/>
      <c r="O34" s="313"/>
      <c r="P34" s="314"/>
      <c r="Q34" s="84"/>
      <c r="R34" s="312" t="str">
        <f>IF(Q34="","",_xlfn.XLOOKUP(Q34,項目リスト!$C:$C,項目リスト!$F:$F,""))</f>
        <v/>
      </c>
      <c r="S34" s="313"/>
      <c r="T34" s="313"/>
      <c r="U34" s="314"/>
      <c r="V34" s="84"/>
      <c r="W34" s="312" t="str">
        <f>IF(V34="","",_xlfn.XLOOKUP(V34,項目リスト!$C:$C,項目リスト!$F:$F,""))</f>
        <v/>
      </c>
      <c r="X34" s="313"/>
      <c r="Y34" s="313"/>
      <c r="Z34" s="314"/>
      <c r="AA34" s="257"/>
      <c r="AB34" s="258"/>
      <c r="AC34" s="258"/>
      <c r="AD34" s="258"/>
      <c r="AE34" s="258"/>
      <c r="AF34" s="259"/>
    </row>
    <row r="35" spans="1:32" ht="15" customHeight="1" x14ac:dyDescent="0.15">
      <c r="A35" s="269"/>
      <c r="B35" s="194"/>
      <c r="C35" s="194"/>
      <c r="D35" s="270"/>
      <c r="E35" s="297"/>
      <c r="F35" s="298"/>
      <c r="G35" s="288"/>
      <c r="H35" s="289"/>
      <c r="I35" s="289"/>
      <c r="J35" s="289"/>
      <c r="K35" s="290"/>
      <c r="L35" s="20"/>
      <c r="M35" s="294" t="str">
        <f>IF(L35="","",_xlfn.XLOOKUP(L35,項目リスト!$C:$C,項目リスト!$F:$F,""))</f>
        <v/>
      </c>
      <c r="N35" s="220"/>
      <c r="O35" s="220"/>
      <c r="P35" s="221"/>
      <c r="Q35" s="20"/>
      <c r="R35" s="294" t="str">
        <f>IF(Q35="","",_xlfn.XLOOKUP(Q35,項目リスト!$C:$C,項目リスト!$F:$F,""))</f>
        <v/>
      </c>
      <c r="S35" s="220"/>
      <c r="T35" s="220"/>
      <c r="U35" s="221"/>
      <c r="V35" s="20"/>
      <c r="W35" s="294" t="str">
        <f>IF(V35="","",_xlfn.XLOOKUP(V35,項目リスト!$C:$C,項目リスト!$F:$F,""))</f>
        <v/>
      </c>
      <c r="X35" s="220"/>
      <c r="Y35" s="220"/>
      <c r="Z35" s="221"/>
      <c r="AA35" s="257"/>
      <c r="AB35" s="258"/>
      <c r="AC35" s="258"/>
      <c r="AD35" s="258"/>
      <c r="AE35" s="258"/>
      <c r="AF35" s="259"/>
    </row>
    <row r="36" spans="1:32" ht="15" customHeight="1" x14ac:dyDescent="0.15">
      <c r="A36" s="269"/>
      <c r="B36" s="194"/>
      <c r="C36" s="194"/>
      <c r="D36" s="270"/>
      <c r="E36" s="297"/>
      <c r="F36" s="298"/>
      <c r="G36" s="288"/>
      <c r="H36" s="289"/>
      <c r="I36" s="289"/>
      <c r="J36" s="289"/>
      <c r="K36" s="290"/>
      <c r="L36" s="20"/>
      <c r="M36" s="294" t="str">
        <f>IF(L36="","",_xlfn.XLOOKUP(L36,項目リスト!$C:$C,項目リスト!$F:$F,""))</f>
        <v/>
      </c>
      <c r="N36" s="220"/>
      <c r="O36" s="220"/>
      <c r="P36" s="221"/>
      <c r="Q36" s="20"/>
      <c r="R36" s="294" t="str">
        <f>IF(Q36="","",_xlfn.XLOOKUP(Q36,項目リスト!$C:$C,項目リスト!$F:$F,""))</f>
        <v/>
      </c>
      <c r="S36" s="220"/>
      <c r="T36" s="220"/>
      <c r="U36" s="221"/>
      <c r="V36" s="20"/>
      <c r="W36" s="294" t="str">
        <f>IF(V36="","",_xlfn.XLOOKUP(V36,項目リスト!$C:$C,項目リスト!$F:$F,""))</f>
        <v/>
      </c>
      <c r="X36" s="220"/>
      <c r="Y36" s="220"/>
      <c r="Z36" s="221"/>
      <c r="AA36" s="260"/>
      <c r="AB36" s="261"/>
      <c r="AC36" s="261"/>
      <c r="AD36" s="261"/>
      <c r="AE36" s="261"/>
      <c r="AF36" s="262"/>
    </row>
    <row r="37" spans="1:32" ht="15" customHeight="1" x14ac:dyDescent="0.15">
      <c r="A37" s="269"/>
      <c r="B37" s="194"/>
      <c r="C37" s="194"/>
      <c r="D37" s="270"/>
      <c r="E37" s="297"/>
      <c r="F37" s="298"/>
      <c r="G37" s="288"/>
      <c r="H37" s="289"/>
      <c r="I37" s="289"/>
      <c r="J37" s="289"/>
      <c r="K37" s="290"/>
      <c r="L37" s="214" t="s">
        <v>19</v>
      </c>
      <c r="M37" s="215"/>
      <c r="N37" s="215"/>
      <c r="O37" s="215"/>
      <c r="P37" s="215"/>
      <c r="Q37" s="215"/>
      <c r="R37" s="215"/>
      <c r="S37" s="215"/>
      <c r="T37" s="215"/>
      <c r="U37" s="215"/>
      <c r="V37" s="215"/>
      <c r="W37" s="215"/>
      <c r="X37" s="215"/>
      <c r="Y37" s="215"/>
      <c r="Z37" s="215"/>
      <c r="AA37" s="215"/>
      <c r="AB37" s="215"/>
      <c r="AC37" s="215"/>
      <c r="AD37" s="215"/>
      <c r="AE37" s="215"/>
      <c r="AF37" s="216"/>
    </row>
    <row r="38" spans="1:32" ht="15" customHeight="1" x14ac:dyDescent="0.15">
      <c r="A38" s="269"/>
      <c r="B38" s="194"/>
      <c r="C38" s="194"/>
      <c r="D38" s="270"/>
      <c r="E38" s="297"/>
      <c r="F38" s="298"/>
      <c r="G38" s="291"/>
      <c r="H38" s="292"/>
      <c r="I38" s="292"/>
      <c r="J38" s="292"/>
      <c r="K38" s="293"/>
      <c r="L38" s="217"/>
      <c r="M38" s="218"/>
      <c r="N38" s="218"/>
      <c r="O38" s="218"/>
      <c r="P38" s="218"/>
      <c r="Q38" s="218"/>
      <c r="R38" s="218"/>
      <c r="S38" s="218"/>
      <c r="T38" s="218"/>
      <c r="U38" s="218"/>
      <c r="V38" s="218"/>
      <c r="W38" s="218"/>
      <c r="X38" s="218"/>
      <c r="Y38" s="218"/>
      <c r="Z38" s="218"/>
      <c r="AA38" s="218"/>
      <c r="AB38" s="218"/>
      <c r="AC38" s="218"/>
      <c r="AD38" s="218"/>
      <c r="AE38" s="218"/>
      <c r="AF38" s="219"/>
    </row>
    <row r="39" spans="1:32" ht="15" customHeight="1" x14ac:dyDescent="0.15">
      <c r="A39" s="269"/>
      <c r="B39" s="194"/>
      <c r="C39" s="194"/>
      <c r="D39" s="270"/>
      <c r="E39" s="297"/>
      <c r="F39" s="298"/>
      <c r="G39" s="276" t="s">
        <v>20</v>
      </c>
      <c r="H39" s="277"/>
      <c r="I39" s="277"/>
      <c r="J39" s="278"/>
      <c r="K39" s="210" t="s">
        <v>57</v>
      </c>
      <c r="L39" s="220"/>
      <c r="M39" s="221"/>
      <c r="N39" s="20"/>
      <c r="O39" s="25" t="str">
        <f>IF(N39=1,"無",IF(N39=2,"有",""))</f>
        <v/>
      </c>
      <c r="P39" s="282" t="str">
        <f>IF(N39=2,"：種類","")</f>
        <v/>
      </c>
      <c r="Q39" s="223"/>
      <c r="R39" s="222"/>
      <c r="S39" s="223"/>
      <c r="T39" s="223"/>
      <c r="U39" s="223"/>
      <c r="V39" s="224"/>
      <c r="W39" s="283" t="str">
        <f>IF(N39=2,"添加量（不明の場合は未記入）","")</f>
        <v/>
      </c>
      <c r="X39" s="284"/>
      <c r="Y39" s="284"/>
      <c r="Z39" s="284"/>
      <c r="AA39" s="284"/>
      <c r="AB39" s="284"/>
      <c r="AC39" s="222"/>
      <c r="AD39" s="223"/>
      <c r="AE39" s="223"/>
      <c r="AF39" s="243"/>
    </row>
    <row r="40" spans="1:32" ht="15" customHeight="1" thickBot="1" x14ac:dyDescent="0.2">
      <c r="A40" s="271"/>
      <c r="B40" s="272"/>
      <c r="C40" s="272"/>
      <c r="D40" s="273"/>
      <c r="E40" s="299"/>
      <c r="F40" s="300"/>
      <c r="G40" s="279" t="s">
        <v>21</v>
      </c>
      <c r="H40" s="280"/>
      <c r="I40" s="280"/>
      <c r="J40" s="281"/>
      <c r="K40" s="248" t="s">
        <v>57</v>
      </c>
      <c r="L40" s="249"/>
      <c r="M40" s="250"/>
      <c r="N40" s="24"/>
      <c r="O40" s="26" t="str">
        <f>IF(N40=1,"無",IF(N40=2,"有",""))</f>
        <v/>
      </c>
      <c r="P40" s="244" t="str">
        <f>IF(N40=2,"：種類","")</f>
        <v/>
      </c>
      <c r="Q40" s="226"/>
      <c r="R40" s="225"/>
      <c r="S40" s="226"/>
      <c r="T40" s="226"/>
      <c r="U40" s="226"/>
      <c r="V40" s="227"/>
      <c r="W40" s="245" t="str">
        <f>IF(N40=2,"添加量（不明の場合は未記入）","")</f>
        <v/>
      </c>
      <c r="X40" s="246"/>
      <c r="Y40" s="246"/>
      <c r="Z40" s="246"/>
      <c r="AA40" s="246"/>
      <c r="AB40" s="246"/>
      <c r="AC40" s="225"/>
      <c r="AD40" s="226"/>
      <c r="AE40" s="226"/>
      <c r="AF40" s="247"/>
    </row>
    <row r="41" spans="1:32" ht="15" customHeight="1" x14ac:dyDescent="0.15">
      <c r="A41" s="174"/>
      <c r="B41" s="175"/>
      <c r="C41" s="175"/>
      <c r="D41" s="175"/>
      <c r="E41" s="175">
        <v>3</v>
      </c>
      <c r="F41" s="180"/>
      <c r="G41" s="285"/>
      <c r="H41" s="286"/>
      <c r="I41" s="286"/>
      <c r="J41" s="286"/>
      <c r="K41" s="287"/>
      <c r="L41" s="20"/>
      <c r="M41" s="312" t="str">
        <f>IF(L41="","",_xlfn.XLOOKUP(L41,項目リスト!$C:$C,項目リスト!$F:$F,""))</f>
        <v/>
      </c>
      <c r="N41" s="313"/>
      <c r="O41" s="313"/>
      <c r="P41" s="314"/>
      <c r="Q41" s="84"/>
      <c r="R41" s="312" t="str">
        <f>IF(Q41="","",_xlfn.XLOOKUP(Q41,項目リスト!$C:$C,項目リスト!$F:$F,""))</f>
        <v/>
      </c>
      <c r="S41" s="313"/>
      <c r="T41" s="313"/>
      <c r="U41" s="314"/>
      <c r="V41" s="84"/>
      <c r="W41" s="312" t="str">
        <f>IF(V41="","",_xlfn.XLOOKUP(V41,項目リスト!$C:$C,項目リスト!$F:$F,""))</f>
        <v/>
      </c>
      <c r="X41" s="313"/>
      <c r="Y41" s="313"/>
      <c r="Z41" s="314"/>
      <c r="AA41" s="254"/>
      <c r="AB41" s="255"/>
      <c r="AC41" s="255"/>
      <c r="AD41" s="255"/>
      <c r="AE41" s="255"/>
      <c r="AF41" s="256"/>
    </row>
    <row r="42" spans="1:32" ht="15" customHeight="1" x14ac:dyDescent="0.15">
      <c r="A42" s="176"/>
      <c r="B42" s="177"/>
      <c r="C42" s="177"/>
      <c r="D42" s="177"/>
      <c r="E42" s="177"/>
      <c r="F42" s="181"/>
      <c r="G42" s="288"/>
      <c r="H42" s="289"/>
      <c r="I42" s="289"/>
      <c r="J42" s="289"/>
      <c r="K42" s="290"/>
      <c r="L42" s="20"/>
      <c r="M42" s="294" t="str">
        <f>IF(L42="","",_xlfn.XLOOKUP(L42,項目リスト!$C:$C,項目リスト!$F:$F,""))</f>
        <v/>
      </c>
      <c r="N42" s="220"/>
      <c r="O42" s="220"/>
      <c r="P42" s="221"/>
      <c r="Q42" s="20"/>
      <c r="R42" s="294" t="str">
        <f>IF(Q42="","",_xlfn.XLOOKUP(Q42,項目リスト!$C:$C,項目リスト!$F:$F,""))</f>
        <v/>
      </c>
      <c r="S42" s="220"/>
      <c r="T42" s="220"/>
      <c r="U42" s="221"/>
      <c r="V42" s="20"/>
      <c r="W42" s="294" t="str">
        <f>IF(V42="","",_xlfn.XLOOKUP(V42,項目リスト!$C:$C,項目リスト!$F:$F,""))</f>
        <v/>
      </c>
      <c r="X42" s="220"/>
      <c r="Y42" s="220"/>
      <c r="Z42" s="221"/>
      <c r="AA42" s="257"/>
      <c r="AB42" s="258"/>
      <c r="AC42" s="258"/>
      <c r="AD42" s="258"/>
      <c r="AE42" s="258"/>
      <c r="AF42" s="259"/>
    </row>
    <row r="43" spans="1:32" ht="15" customHeight="1" x14ac:dyDescent="0.15">
      <c r="A43" s="176"/>
      <c r="B43" s="177"/>
      <c r="C43" s="177"/>
      <c r="D43" s="177"/>
      <c r="E43" s="177"/>
      <c r="F43" s="181"/>
      <c r="G43" s="288"/>
      <c r="H43" s="289"/>
      <c r="I43" s="289"/>
      <c r="J43" s="289"/>
      <c r="K43" s="290"/>
      <c r="L43" s="20"/>
      <c r="M43" s="294" t="str">
        <f>IF(L43="","",_xlfn.XLOOKUP(L43,項目リスト!$C:$C,項目リスト!$F:$F,""))</f>
        <v/>
      </c>
      <c r="N43" s="220"/>
      <c r="O43" s="220"/>
      <c r="P43" s="221"/>
      <c r="Q43" s="20"/>
      <c r="R43" s="294" t="str">
        <f>IF(Q43="","",_xlfn.XLOOKUP(Q43,項目リスト!$C:$C,項目リスト!$F:$F,""))</f>
        <v/>
      </c>
      <c r="S43" s="220"/>
      <c r="T43" s="220"/>
      <c r="U43" s="221"/>
      <c r="V43" s="20"/>
      <c r="W43" s="294" t="str">
        <f>IF(V43="","",_xlfn.XLOOKUP(V43,項目リスト!$C:$C,項目リスト!$F:$F,""))</f>
        <v/>
      </c>
      <c r="X43" s="220"/>
      <c r="Y43" s="220"/>
      <c r="Z43" s="221"/>
      <c r="AA43" s="260"/>
      <c r="AB43" s="261"/>
      <c r="AC43" s="261"/>
      <c r="AD43" s="261"/>
      <c r="AE43" s="261"/>
      <c r="AF43" s="262"/>
    </row>
    <row r="44" spans="1:32" ht="15" customHeight="1" x14ac:dyDescent="0.15">
      <c r="A44" s="176"/>
      <c r="B44" s="177"/>
      <c r="C44" s="177"/>
      <c r="D44" s="177"/>
      <c r="E44" s="177"/>
      <c r="F44" s="181"/>
      <c r="G44" s="288"/>
      <c r="H44" s="289"/>
      <c r="I44" s="289"/>
      <c r="J44" s="289"/>
      <c r="K44" s="290"/>
      <c r="L44" s="214" t="s">
        <v>19</v>
      </c>
      <c r="M44" s="215"/>
      <c r="N44" s="215"/>
      <c r="O44" s="215"/>
      <c r="P44" s="215"/>
      <c r="Q44" s="215"/>
      <c r="R44" s="215"/>
      <c r="S44" s="215"/>
      <c r="T44" s="215"/>
      <c r="U44" s="215"/>
      <c r="V44" s="215"/>
      <c r="W44" s="215"/>
      <c r="X44" s="215"/>
      <c r="Y44" s="215"/>
      <c r="Z44" s="215"/>
      <c r="AA44" s="215"/>
      <c r="AB44" s="215"/>
      <c r="AC44" s="215"/>
      <c r="AD44" s="215"/>
      <c r="AE44" s="215"/>
      <c r="AF44" s="216"/>
    </row>
    <row r="45" spans="1:32" ht="15" customHeight="1" x14ac:dyDescent="0.15">
      <c r="A45" s="176"/>
      <c r="B45" s="177"/>
      <c r="C45" s="177"/>
      <c r="D45" s="177"/>
      <c r="E45" s="177"/>
      <c r="F45" s="181"/>
      <c r="G45" s="291"/>
      <c r="H45" s="292"/>
      <c r="I45" s="292"/>
      <c r="J45" s="292"/>
      <c r="K45" s="293"/>
      <c r="L45" s="217"/>
      <c r="M45" s="218"/>
      <c r="N45" s="218"/>
      <c r="O45" s="218"/>
      <c r="P45" s="218"/>
      <c r="Q45" s="218"/>
      <c r="R45" s="218"/>
      <c r="S45" s="218"/>
      <c r="T45" s="218"/>
      <c r="U45" s="218"/>
      <c r="V45" s="218"/>
      <c r="W45" s="218"/>
      <c r="X45" s="218"/>
      <c r="Y45" s="218"/>
      <c r="Z45" s="218"/>
      <c r="AA45" s="218"/>
      <c r="AB45" s="218"/>
      <c r="AC45" s="218"/>
      <c r="AD45" s="218"/>
      <c r="AE45" s="218"/>
      <c r="AF45" s="219"/>
    </row>
    <row r="46" spans="1:32" ht="15" customHeight="1" x14ac:dyDescent="0.15">
      <c r="A46" s="176"/>
      <c r="B46" s="177"/>
      <c r="C46" s="177"/>
      <c r="D46" s="177"/>
      <c r="E46" s="177"/>
      <c r="F46" s="181"/>
      <c r="G46" s="276" t="s">
        <v>20</v>
      </c>
      <c r="H46" s="277"/>
      <c r="I46" s="277"/>
      <c r="J46" s="278"/>
      <c r="K46" s="210" t="s">
        <v>57</v>
      </c>
      <c r="L46" s="220"/>
      <c r="M46" s="221"/>
      <c r="N46" s="20"/>
      <c r="O46" s="25" t="str">
        <f>IF(N46=1,"無",IF(N46=2,"有",""))</f>
        <v/>
      </c>
      <c r="P46" s="282" t="str">
        <f>IF(N46=2,"：種類","")</f>
        <v/>
      </c>
      <c r="Q46" s="223"/>
      <c r="R46" s="222"/>
      <c r="S46" s="223"/>
      <c r="T46" s="223"/>
      <c r="U46" s="223"/>
      <c r="V46" s="224"/>
      <c r="W46" s="283" t="str">
        <f>IF(N46=2,"添加量（不明の場合は未記入）","")</f>
        <v/>
      </c>
      <c r="X46" s="284"/>
      <c r="Y46" s="284"/>
      <c r="Z46" s="284"/>
      <c r="AA46" s="284"/>
      <c r="AB46" s="284"/>
      <c r="AC46" s="222"/>
      <c r="AD46" s="223"/>
      <c r="AE46" s="223"/>
      <c r="AF46" s="243"/>
    </row>
    <row r="47" spans="1:32" ht="15" customHeight="1" thickBot="1" x14ac:dyDescent="0.2">
      <c r="A47" s="178"/>
      <c r="B47" s="179"/>
      <c r="C47" s="179"/>
      <c r="D47" s="179"/>
      <c r="E47" s="179"/>
      <c r="F47" s="182"/>
      <c r="G47" s="301" t="s">
        <v>21</v>
      </c>
      <c r="H47" s="302"/>
      <c r="I47" s="302"/>
      <c r="J47" s="303"/>
      <c r="K47" s="263" t="s">
        <v>57</v>
      </c>
      <c r="L47" s="264"/>
      <c r="M47" s="304"/>
      <c r="N47" s="22"/>
      <c r="O47" s="27" t="str">
        <f>IF(N47=1,"無",IF(N47=2,"有",""))</f>
        <v/>
      </c>
      <c r="P47" s="305" t="str">
        <f>IF(N47=2,"：種類","")</f>
        <v/>
      </c>
      <c r="Q47" s="306"/>
      <c r="R47" s="307"/>
      <c r="S47" s="306"/>
      <c r="T47" s="306"/>
      <c r="U47" s="306"/>
      <c r="V47" s="308"/>
      <c r="W47" s="309" t="str">
        <f>IF(N47=2,"添加量（不明の場合は未記入）","")</f>
        <v/>
      </c>
      <c r="X47" s="191"/>
      <c r="Y47" s="191"/>
      <c r="Z47" s="191"/>
      <c r="AA47" s="191"/>
      <c r="AB47" s="191"/>
      <c r="AC47" s="307"/>
      <c r="AD47" s="306"/>
      <c r="AE47" s="306"/>
      <c r="AF47" s="310"/>
    </row>
    <row r="48" spans="1:32" ht="13.5" customHeight="1" thickBot="1" x14ac:dyDescent="0.2">
      <c r="A48" s="113" t="s">
        <v>22</v>
      </c>
      <c r="B48" s="113"/>
      <c r="C48" s="113"/>
      <c r="D48" s="113"/>
      <c r="E48" s="111"/>
      <c r="F48" s="111"/>
      <c r="G48" s="111"/>
      <c r="H48" s="111"/>
      <c r="I48" s="111"/>
      <c r="J48" s="111"/>
      <c r="K48" s="111"/>
      <c r="L48" s="111"/>
      <c r="M48" s="111"/>
      <c r="N48" s="111"/>
      <c r="O48" s="111"/>
      <c r="P48" s="5" t="s">
        <v>23</v>
      </c>
      <c r="Q48" s="6"/>
      <c r="R48" s="6"/>
      <c r="S48" s="110"/>
      <c r="T48" s="110"/>
      <c r="U48" s="110"/>
      <c r="V48" s="110"/>
      <c r="W48" s="110"/>
      <c r="X48" s="110"/>
      <c r="Y48" s="110"/>
      <c r="Z48" s="110"/>
      <c r="AA48" s="110"/>
      <c r="AB48" s="110"/>
      <c r="AC48" s="110"/>
      <c r="AD48" s="110"/>
      <c r="AE48" s="110"/>
      <c r="AF48" s="110"/>
    </row>
    <row r="49" spans="1:32" ht="13.5" customHeight="1" thickTop="1" x14ac:dyDescent="0.15">
      <c r="A49" s="114" t="s">
        <v>24</v>
      </c>
      <c r="B49" s="114"/>
      <c r="C49" s="114"/>
      <c r="D49" s="114"/>
      <c r="E49" s="114"/>
      <c r="F49" s="114"/>
      <c r="G49" s="114"/>
      <c r="H49" s="114"/>
      <c r="I49" s="114"/>
      <c r="J49" s="114"/>
      <c r="K49" s="114"/>
      <c r="L49" s="114"/>
      <c r="M49" s="114"/>
      <c r="N49" s="114"/>
      <c r="O49" s="115"/>
      <c r="P49" s="112" t="s">
        <v>25</v>
      </c>
      <c r="Q49" s="112"/>
      <c r="R49" s="112"/>
      <c r="S49" s="108"/>
      <c r="T49" s="109"/>
      <c r="U49" s="4" t="s">
        <v>46</v>
      </c>
      <c r="V49" s="10"/>
      <c r="W49" s="11" t="s">
        <v>45</v>
      </c>
      <c r="X49" s="99" t="s">
        <v>26</v>
      </c>
      <c r="Y49" s="100"/>
      <c r="Z49" s="100"/>
      <c r="AA49" s="100"/>
      <c r="AB49" s="100"/>
      <c r="AC49" s="100"/>
      <c r="AD49" s="100"/>
      <c r="AE49" s="100"/>
      <c r="AF49" s="101"/>
    </row>
    <row r="50" spans="1:32" ht="13.5" customHeight="1" x14ac:dyDescent="0.15">
      <c r="A50" s="114" t="s">
        <v>27</v>
      </c>
      <c r="B50" s="114"/>
      <c r="C50" s="114"/>
      <c r="D50" s="114"/>
      <c r="E50" s="114"/>
      <c r="F50" s="114"/>
      <c r="G50" s="114"/>
      <c r="H50" s="114"/>
      <c r="I50" s="114"/>
      <c r="J50" s="114"/>
      <c r="K50" s="114"/>
      <c r="L50" s="114"/>
      <c r="M50" s="114"/>
      <c r="N50" s="114"/>
      <c r="O50" s="115"/>
      <c r="P50" s="112"/>
      <c r="Q50" s="112"/>
      <c r="R50" s="112"/>
      <c r="S50" s="12"/>
      <c r="T50" s="7" t="s">
        <v>43</v>
      </c>
      <c r="U50" s="12"/>
      <c r="V50" s="7" t="s">
        <v>44</v>
      </c>
      <c r="W50" s="11"/>
      <c r="X50" s="195"/>
      <c r="Y50" s="196"/>
      <c r="Z50" s="196"/>
      <c r="AA50" s="196"/>
      <c r="AB50" s="196"/>
      <c r="AC50" s="196"/>
      <c r="AD50" s="196"/>
      <c r="AE50" s="196"/>
      <c r="AF50" s="197"/>
    </row>
    <row r="51" spans="1:32" ht="13.5" customHeight="1" x14ac:dyDescent="0.15">
      <c r="A51" s="114" t="s">
        <v>42</v>
      </c>
      <c r="B51" s="114"/>
      <c r="C51" s="114"/>
      <c r="D51" s="114"/>
      <c r="E51" s="114"/>
      <c r="F51" s="114"/>
      <c r="G51" s="114"/>
      <c r="H51" s="114"/>
      <c r="I51" s="114"/>
      <c r="J51" s="114"/>
      <c r="K51" s="114"/>
      <c r="L51" s="114"/>
      <c r="M51" s="114"/>
      <c r="N51" s="114"/>
      <c r="O51" s="115"/>
      <c r="P51" s="206" t="s">
        <v>28</v>
      </c>
      <c r="Q51" s="207"/>
      <c r="R51" s="208"/>
      <c r="S51" s="9" t="s">
        <v>29</v>
      </c>
      <c r="T51" s="9"/>
      <c r="U51" s="9"/>
      <c r="V51" s="9"/>
      <c r="W51" s="3"/>
      <c r="X51" s="195"/>
      <c r="Y51" s="196"/>
      <c r="Z51" s="196"/>
      <c r="AA51" s="196"/>
      <c r="AB51" s="196"/>
      <c r="AC51" s="196"/>
      <c r="AD51" s="196"/>
      <c r="AE51" s="196"/>
      <c r="AF51" s="197"/>
    </row>
    <row r="52" spans="1:32" ht="13.5" customHeight="1" x14ac:dyDescent="0.15">
      <c r="A52" s="114" t="s">
        <v>31</v>
      </c>
      <c r="B52" s="114"/>
      <c r="C52" s="114"/>
      <c r="D52" s="114"/>
      <c r="E52" s="114"/>
      <c r="F52" s="114"/>
      <c r="G52" s="114"/>
      <c r="H52" s="114"/>
      <c r="I52" s="114"/>
      <c r="J52" s="114"/>
      <c r="K52" s="114"/>
      <c r="L52" s="114"/>
      <c r="M52" s="114"/>
      <c r="N52" s="114"/>
      <c r="O52" s="115"/>
      <c r="P52" s="206" t="s">
        <v>30</v>
      </c>
      <c r="Q52" s="207"/>
      <c r="R52" s="208"/>
      <c r="S52" s="9" t="s">
        <v>29</v>
      </c>
      <c r="T52" s="9"/>
      <c r="U52" s="9"/>
      <c r="V52" s="9"/>
      <c r="W52" s="3"/>
      <c r="X52" s="195"/>
      <c r="Y52" s="196"/>
      <c r="Z52" s="196"/>
      <c r="AA52" s="196"/>
      <c r="AB52" s="196"/>
      <c r="AC52" s="196"/>
      <c r="AD52" s="196"/>
      <c r="AE52" s="196"/>
      <c r="AF52" s="197"/>
    </row>
    <row r="53" spans="1:32" ht="13.5" customHeight="1" x14ac:dyDescent="0.15">
      <c r="A53" s="204" t="s">
        <v>195</v>
      </c>
      <c r="B53" s="204"/>
      <c r="C53" s="204"/>
      <c r="D53" s="204"/>
      <c r="E53" s="204"/>
      <c r="F53" s="204"/>
      <c r="G53" s="204"/>
      <c r="H53" s="204"/>
      <c r="I53" s="204"/>
      <c r="J53" s="204"/>
      <c r="K53" s="204"/>
      <c r="L53" s="204"/>
      <c r="M53" s="204"/>
      <c r="N53" s="204"/>
      <c r="O53" s="205"/>
      <c r="P53" s="112" t="s">
        <v>32</v>
      </c>
      <c r="Q53" s="112"/>
      <c r="R53" s="112"/>
      <c r="S53" s="112"/>
      <c r="T53" s="112" t="s">
        <v>33</v>
      </c>
      <c r="U53" s="112"/>
      <c r="V53" s="112"/>
      <c r="W53" s="206"/>
      <c r="X53" s="195"/>
      <c r="Y53" s="196"/>
      <c r="Z53" s="196"/>
      <c r="AA53" s="196"/>
      <c r="AB53" s="196"/>
      <c r="AC53" s="196"/>
      <c r="AD53" s="196"/>
      <c r="AE53" s="196"/>
      <c r="AF53" s="197"/>
    </row>
    <row r="54" spans="1:32" ht="13.5" customHeight="1" x14ac:dyDescent="0.15">
      <c r="A54" s="204" t="s">
        <v>40</v>
      </c>
      <c r="B54" s="204"/>
      <c r="C54" s="204"/>
      <c r="D54" s="204"/>
      <c r="E54" s="204"/>
      <c r="F54" s="204"/>
      <c r="G54" s="204"/>
      <c r="H54" s="204"/>
      <c r="I54" s="204"/>
      <c r="J54" s="204"/>
      <c r="K54" s="204"/>
      <c r="L54" s="204"/>
      <c r="M54" s="204"/>
      <c r="N54" s="204"/>
      <c r="O54" s="205"/>
      <c r="P54" s="144"/>
      <c r="Q54" s="144"/>
      <c r="R54" s="144"/>
      <c r="S54" s="144"/>
      <c r="T54" s="144"/>
      <c r="U54" s="144"/>
      <c r="V54" s="144"/>
      <c r="W54" s="210"/>
      <c r="X54" s="195"/>
      <c r="Y54" s="196"/>
      <c r="Z54" s="196"/>
      <c r="AA54" s="196"/>
      <c r="AB54" s="196"/>
      <c r="AC54" s="196"/>
      <c r="AD54" s="196"/>
      <c r="AE54" s="196"/>
      <c r="AF54" s="197"/>
    </row>
    <row r="55" spans="1:32" ht="19.5" customHeight="1" x14ac:dyDescent="0.15">
      <c r="A55" s="209" t="s">
        <v>47</v>
      </c>
      <c r="B55" s="209"/>
      <c r="C55" s="209"/>
      <c r="D55" s="211" t="s">
        <v>48</v>
      </c>
      <c r="E55" s="212"/>
      <c r="F55" s="212"/>
      <c r="G55" s="212"/>
      <c r="H55" s="212"/>
      <c r="I55" s="212"/>
      <c r="J55" s="212"/>
      <c r="K55" s="212"/>
      <c r="L55" s="212"/>
      <c r="M55" s="212"/>
      <c r="N55" s="212"/>
      <c r="O55" s="213"/>
      <c r="P55" s="144"/>
      <c r="Q55" s="144"/>
      <c r="R55" s="144"/>
      <c r="S55" s="144"/>
      <c r="T55" s="144"/>
      <c r="U55" s="144"/>
      <c r="V55" s="144"/>
      <c r="W55" s="210"/>
      <c r="X55" s="198"/>
      <c r="Y55" s="199"/>
      <c r="Z55" s="199"/>
      <c r="AA55" s="199"/>
      <c r="AB55" s="199"/>
      <c r="AC55" s="199"/>
      <c r="AD55" s="199"/>
      <c r="AE55" s="199"/>
      <c r="AF55" s="200"/>
    </row>
    <row r="56" spans="1:32" ht="13.5" customHeight="1" thickBot="1" x14ac:dyDescent="0.2">
      <c r="A56" s="204" t="s">
        <v>41</v>
      </c>
      <c r="B56" s="204"/>
      <c r="C56" s="204"/>
      <c r="D56" s="204"/>
      <c r="E56" s="204"/>
      <c r="F56" s="204"/>
      <c r="G56" s="204"/>
      <c r="H56" s="204"/>
      <c r="I56" s="204"/>
      <c r="J56" s="204"/>
      <c r="K56" s="204"/>
      <c r="L56" s="204"/>
      <c r="M56" s="204"/>
      <c r="N56" s="204"/>
      <c r="O56" s="205"/>
      <c r="P56" s="144"/>
      <c r="Q56" s="144"/>
      <c r="R56" s="144"/>
      <c r="S56" s="144"/>
      <c r="T56" s="144"/>
      <c r="U56" s="144"/>
      <c r="V56" s="144"/>
      <c r="W56" s="210"/>
      <c r="X56" s="201"/>
      <c r="Y56" s="202"/>
      <c r="Z56" s="202"/>
      <c r="AA56" s="202"/>
      <c r="AB56" s="202"/>
      <c r="AC56" s="202"/>
      <c r="AD56" s="202"/>
      <c r="AE56" s="202"/>
      <c r="AF56" s="203"/>
    </row>
    <row r="57" spans="1:32" ht="15" customHeight="1" thickTop="1" x14ac:dyDescent="0.15"/>
    <row r="58" spans="1:32" ht="24.95" customHeight="1" thickBot="1" x14ac:dyDescent="0.2">
      <c r="A58" s="98" t="s">
        <v>0</v>
      </c>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row>
    <row r="59" spans="1:32" ht="24.75" customHeight="1" thickTop="1" thickBot="1" x14ac:dyDescent="0.2">
      <c r="A59" s="232" t="s">
        <v>6</v>
      </c>
      <c r="B59" s="233"/>
      <c r="C59" s="233"/>
      <c r="D59" s="233"/>
      <c r="E59" s="233"/>
      <c r="F59" s="234"/>
      <c r="G59" s="235" t="str">
        <f>IF(G65="","",G4)</f>
        <v/>
      </c>
      <c r="H59" s="236"/>
      <c r="I59" s="236"/>
      <c r="J59" s="236"/>
      <c r="K59" s="236"/>
      <c r="L59" s="236"/>
      <c r="M59" s="236"/>
      <c r="N59" s="236"/>
      <c r="O59" s="236"/>
      <c r="P59" s="236"/>
      <c r="Q59" s="236"/>
      <c r="R59" s="236"/>
      <c r="S59" s="236"/>
      <c r="T59" s="236"/>
      <c r="U59" s="236"/>
      <c r="V59" s="236"/>
      <c r="W59" s="236"/>
      <c r="X59" s="236"/>
      <c r="Y59" s="237"/>
      <c r="Z59" s="228" t="s">
        <v>7</v>
      </c>
      <c r="AA59" s="229"/>
      <c r="AB59" s="230"/>
      <c r="AC59" s="228" t="str">
        <f>IF(G65="","",AC4)</f>
        <v/>
      </c>
      <c r="AD59" s="229"/>
      <c r="AE59" s="229"/>
      <c r="AF59" s="231"/>
    </row>
    <row r="60" spans="1:32" ht="9" customHeight="1" thickTop="1" thickBot="1" x14ac:dyDescent="0.2">
      <c r="A60" s="193"/>
      <c r="B60" s="193"/>
      <c r="C60" s="193"/>
      <c r="D60" s="193"/>
      <c r="E60" s="193"/>
      <c r="F60" s="193"/>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row>
    <row r="61" spans="1:32" ht="15" customHeight="1" thickBot="1" x14ac:dyDescent="0.2">
      <c r="J61" s="1"/>
      <c r="L61" s="2" t="s">
        <v>170</v>
      </c>
      <c r="O61" s="85"/>
      <c r="P61" s="2" t="s">
        <v>191</v>
      </c>
    </row>
    <row r="62" spans="1:32" ht="15" customHeight="1" x14ac:dyDescent="0.15">
      <c r="L62" s="2" t="s">
        <v>192</v>
      </c>
    </row>
    <row r="63" spans="1:32" ht="9" customHeight="1" thickBot="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row>
    <row r="64" spans="1:32" ht="30" customHeight="1" thickTop="1" thickBot="1" x14ac:dyDescent="0.2">
      <c r="A64" s="128" t="s">
        <v>17</v>
      </c>
      <c r="B64" s="129"/>
      <c r="C64" s="129"/>
      <c r="D64" s="129"/>
      <c r="E64" s="129" t="s">
        <v>18</v>
      </c>
      <c r="F64" s="130"/>
      <c r="G64" s="274" t="s">
        <v>58</v>
      </c>
      <c r="H64" s="252"/>
      <c r="I64" s="252"/>
      <c r="J64" s="252"/>
      <c r="K64" s="252"/>
      <c r="L64" s="251" t="s">
        <v>38</v>
      </c>
      <c r="M64" s="252"/>
      <c r="N64" s="252"/>
      <c r="O64" s="252"/>
      <c r="P64" s="252"/>
      <c r="Q64" s="252"/>
      <c r="R64" s="252"/>
      <c r="S64" s="252"/>
      <c r="T64" s="252"/>
      <c r="U64" s="252"/>
      <c r="V64" s="252"/>
      <c r="W64" s="252"/>
      <c r="X64" s="252"/>
      <c r="Y64" s="252"/>
      <c r="Z64" s="275"/>
      <c r="AA64" s="251" t="s">
        <v>39</v>
      </c>
      <c r="AB64" s="252"/>
      <c r="AC64" s="252"/>
      <c r="AD64" s="252"/>
      <c r="AE64" s="252"/>
      <c r="AF64" s="253"/>
    </row>
    <row r="65" spans="1:32" ht="15" customHeight="1" x14ac:dyDescent="0.15">
      <c r="A65" s="266"/>
      <c r="B65" s="267"/>
      <c r="C65" s="267"/>
      <c r="D65" s="268"/>
      <c r="E65" s="295">
        <v>4</v>
      </c>
      <c r="F65" s="296"/>
      <c r="G65" s="285"/>
      <c r="H65" s="286"/>
      <c r="I65" s="286"/>
      <c r="J65" s="286"/>
      <c r="K65" s="287"/>
      <c r="L65" s="20"/>
      <c r="M65" s="312" t="str">
        <f>IF(L65="","",_xlfn.XLOOKUP(L65,項目リスト!$C:$C,項目リスト!$F:$F,""))</f>
        <v/>
      </c>
      <c r="N65" s="313"/>
      <c r="O65" s="313"/>
      <c r="P65" s="314"/>
      <c r="Q65" s="84"/>
      <c r="R65" s="312" t="str">
        <f>IF(Q65="","",_xlfn.XLOOKUP(Q65,項目リスト!$C:$C,項目リスト!$F:$F,""))</f>
        <v/>
      </c>
      <c r="S65" s="313"/>
      <c r="T65" s="313"/>
      <c r="U65" s="314"/>
      <c r="V65" s="84"/>
      <c r="W65" s="312" t="str">
        <f>IF(V65="","",_xlfn.XLOOKUP(V65,項目リスト!$C:$C,項目リスト!$F:$F,""))</f>
        <v/>
      </c>
      <c r="X65" s="313"/>
      <c r="Y65" s="313"/>
      <c r="Z65" s="314"/>
      <c r="AA65" s="254"/>
      <c r="AB65" s="255"/>
      <c r="AC65" s="255"/>
      <c r="AD65" s="255"/>
      <c r="AE65" s="255"/>
      <c r="AF65" s="256"/>
    </row>
    <row r="66" spans="1:32" ht="15" customHeight="1" x14ac:dyDescent="0.15">
      <c r="A66" s="269"/>
      <c r="B66" s="194"/>
      <c r="C66" s="194"/>
      <c r="D66" s="270"/>
      <c r="E66" s="297"/>
      <c r="F66" s="298"/>
      <c r="G66" s="288"/>
      <c r="H66" s="289"/>
      <c r="I66" s="289"/>
      <c r="J66" s="289"/>
      <c r="K66" s="290"/>
      <c r="L66" s="20"/>
      <c r="M66" s="294" t="str">
        <f>IF(L66="","",_xlfn.XLOOKUP(L66,項目リスト!$C:$C,項目リスト!$F:$F,""))</f>
        <v/>
      </c>
      <c r="N66" s="220"/>
      <c r="O66" s="220"/>
      <c r="P66" s="221"/>
      <c r="Q66" s="20"/>
      <c r="R66" s="294" t="str">
        <f>IF(Q66="","",_xlfn.XLOOKUP(Q66,項目リスト!$C:$C,項目リスト!$F:$F,""))</f>
        <v/>
      </c>
      <c r="S66" s="220"/>
      <c r="T66" s="220"/>
      <c r="U66" s="221"/>
      <c r="V66" s="20"/>
      <c r="W66" s="294" t="str">
        <f>IF(V66="","",_xlfn.XLOOKUP(V66,項目リスト!$C:$C,項目リスト!$F:$F,""))</f>
        <v/>
      </c>
      <c r="X66" s="220"/>
      <c r="Y66" s="220"/>
      <c r="Z66" s="221"/>
      <c r="AA66" s="257"/>
      <c r="AB66" s="258"/>
      <c r="AC66" s="258"/>
      <c r="AD66" s="258"/>
      <c r="AE66" s="258"/>
      <c r="AF66" s="259"/>
    </row>
    <row r="67" spans="1:32" ht="15" customHeight="1" x14ac:dyDescent="0.15">
      <c r="A67" s="269"/>
      <c r="B67" s="194"/>
      <c r="C67" s="194"/>
      <c r="D67" s="270"/>
      <c r="E67" s="297"/>
      <c r="F67" s="298"/>
      <c r="G67" s="288"/>
      <c r="H67" s="289"/>
      <c r="I67" s="289"/>
      <c r="J67" s="289"/>
      <c r="K67" s="290"/>
      <c r="L67" s="20"/>
      <c r="M67" s="294" t="str">
        <f>IF(L67="","",_xlfn.XLOOKUP(L67,項目リスト!$C:$C,項目リスト!$F:$F,""))</f>
        <v/>
      </c>
      <c r="N67" s="220"/>
      <c r="O67" s="220"/>
      <c r="P67" s="221"/>
      <c r="Q67" s="20"/>
      <c r="R67" s="294" t="str">
        <f>IF(Q67="","",_xlfn.XLOOKUP(Q67,項目リスト!$C:$C,項目リスト!$F:$F,""))</f>
        <v/>
      </c>
      <c r="S67" s="220"/>
      <c r="T67" s="220"/>
      <c r="U67" s="221"/>
      <c r="V67" s="20"/>
      <c r="W67" s="294" t="str">
        <f>IF(V67="","",_xlfn.XLOOKUP(V67,項目リスト!$C:$C,項目リスト!$F:$F,""))</f>
        <v/>
      </c>
      <c r="X67" s="220"/>
      <c r="Y67" s="220"/>
      <c r="Z67" s="221"/>
      <c r="AA67" s="260"/>
      <c r="AB67" s="261"/>
      <c r="AC67" s="261"/>
      <c r="AD67" s="261"/>
      <c r="AE67" s="261"/>
      <c r="AF67" s="262"/>
    </row>
    <row r="68" spans="1:32" ht="15" customHeight="1" x14ac:dyDescent="0.15">
      <c r="A68" s="269"/>
      <c r="B68" s="194"/>
      <c r="C68" s="194"/>
      <c r="D68" s="270"/>
      <c r="E68" s="297"/>
      <c r="F68" s="298"/>
      <c r="G68" s="288"/>
      <c r="H68" s="289"/>
      <c r="I68" s="289"/>
      <c r="J68" s="289"/>
      <c r="K68" s="290"/>
      <c r="L68" s="214" t="s">
        <v>19</v>
      </c>
      <c r="M68" s="215"/>
      <c r="N68" s="215"/>
      <c r="O68" s="215"/>
      <c r="P68" s="215"/>
      <c r="Q68" s="215"/>
      <c r="R68" s="215"/>
      <c r="S68" s="215"/>
      <c r="T68" s="215"/>
      <c r="U68" s="215"/>
      <c r="V68" s="215"/>
      <c r="W68" s="215"/>
      <c r="X68" s="215"/>
      <c r="Y68" s="215"/>
      <c r="Z68" s="215"/>
      <c r="AA68" s="215"/>
      <c r="AB68" s="215"/>
      <c r="AC68" s="215"/>
      <c r="AD68" s="215"/>
      <c r="AE68" s="215"/>
      <c r="AF68" s="216"/>
    </row>
    <row r="69" spans="1:32" ht="15" customHeight="1" x14ac:dyDescent="0.15">
      <c r="A69" s="269"/>
      <c r="B69" s="194"/>
      <c r="C69" s="194"/>
      <c r="D69" s="270"/>
      <c r="E69" s="297"/>
      <c r="F69" s="298"/>
      <c r="G69" s="291"/>
      <c r="H69" s="292"/>
      <c r="I69" s="292"/>
      <c r="J69" s="292"/>
      <c r="K69" s="293"/>
      <c r="L69" s="217"/>
      <c r="M69" s="218"/>
      <c r="N69" s="218"/>
      <c r="O69" s="218"/>
      <c r="P69" s="218"/>
      <c r="Q69" s="218"/>
      <c r="R69" s="218"/>
      <c r="S69" s="218"/>
      <c r="T69" s="218"/>
      <c r="U69" s="218"/>
      <c r="V69" s="218"/>
      <c r="W69" s="218"/>
      <c r="X69" s="218"/>
      <c r="Y69" s="218"/>
      <c r="Z69" s="218"/>
      <c r="AA69" s="218"/>
      <c r="AB69" s="218"/>
      <c r="AC69" s="218"/>
      <c r="AD69" s="218"/>
      <c r="AE69" s="218"/>
      <c r="AF69" s="219"/>
    </row>
    <row r="70" spans="1:32" ht="15" customHeight="1" x14ac:dyDescent="0.15">
      <c r="A70" s="269"/>
      <c r="B70" s="194"/>
      <c r="C70" s="194"/>
      <c r="D70" s="270"/>
      <c r="E70" s="297"/>
      <c r="F70" s="298"/>
      <c r="G70" s="276" t="s">
        <v>20</v>
      </c>
      <c r="H70" s="277"/>
      <c r="I70" s="277"/>
      <c r="J70" s="278"/>
      <c r="K70" s="210" t="s">
        <v>57</v>
      </c>
      <c r="L70" s="220"/>
      <c r="M70" s="221"/>
      <c r="N70" s="20"/>
      <c r="O70" s="25" t="str">
        <f>IF(N70=1,"無",IF(N70=2,"有",""))</f>
        <v/>
      </c>
      <c r="P70" s="282" t="str">
        <f>IF(N70=2,"：種類","")</f>
        <v/>
      </c>
      <c r="Q70" s="223"/>
      <c r="R70" s="222"/>
      <c r="S70" s="223"/>
      <c r="T70" s="223"/>
      <c r="U70" s="223"/>
      <c r="V70" s="224"/>
      <c r="W70" s="283" t="str">
        <f>IF(N70=2,"添加量（不明の場合は未記入）","")</f>
        <v/>
      </c>
      <c r="X70" s="284"/>
      <c r="Y70" s="284"/>
      <c r="Z70" s="284"/>
      <c r="AA70" s="284"/>
      <c r="AB70" s="284"/>
      <c r="AC70" s="222"/>
      <c r="AD70" s="223"/>
      <c r="AE70" s="223"/>
      <c r="AF70" s="243"/>
    </row>
    <row r="71" spans="1:32" ht="15" customHeight="1" thickBot="1" x14ac:dyDescent="0.2">
      <c r="A71" s="271"/>
      <c r="B71" s="272"/>
      <c r="C71" s="272"/>
      <c r="D71" s="273"/>
      <c r="E71" s="299"/>
      <c r="F71" s="300"/>
      <c r="G71" s="279" t="s">
        <v>21</v>
      </c>
      <c r="H71" s="280"/>
      <c r="I71" s="280"/>
      <c r="J71" s="281"/>
      <c r="K71" s="248" t="s">
        <v>57</v>
      </c>
      <c r="L71" s="249"/>
      <c r="M71" s="250"/>
      <c r="N71" s="24"/>
      <c r="O71" s="26" t="str">
        <f>IF(N71=1,"無",IF(N71=2,"有",""))</f>
        <v/>
      </c>
      <c r="P71" s="244" t="str">
        <f>IF(N71=2,"：種類","")</f>
        <v/>
      </c>
      <c r="Q71" s="226"/>
      <c r="R71" s="225"/>
      <c r="S71" s="226"/>
      <c r="T71" s="226"/>
      <c r="U71" s="226"/>
      <c r="V71" s="227"/>
      <c r="W71" s="245" t="str">
        <f>IF(N71=2,"添加量（不明の場合は未記入）","")</f>
        <v/>
      </c>
      <c r="X71" s="246"/>
      <c r="Y71" s="246"/>
      <c r="Z71" s="246"/>
      <c r="AA71" s="246"/>
      <c r="AB71" s="246"/>
      <c r="AC71" s="225"/>
      <c r="AD71" s="226"/>
      <c r="AE71" s="226"/>
      <c r="AF71" s="247"/>
    </row>
    <row r="72" spans="1:32" ht="15" customHeight="1" x14ac:dyDescent="0.15">
      <c r="A72" s="266"/>
      <c r="B72" s="267"/>
      <c r="C72" s="267"/>
      <c r="D72" s="268"/>
      <c r="E72" s="295">
        <v>5</v>
      </c>
      <c r="F72" s="296"/>
      <c r="G72" s="285"/>
      <c r="H72" s="286"/>
      <c r="I72" s="286"/>
      <c r="J72" s="286"/>
      <c r="K72" s="287"/>
      <c r="L72" s="20"/>
      <c r="M72" s="312" t="str">
        <f>IF(L72="","",_xlfn.XLOOKUP(L72,項目リスト!$C:$C,項目リスト!$F:$F,""))</f>
        <v/>
      </c>
      <c r="N72" s="313"/>
      <c r="O72" s="313"/>
      <c r="P72" s="314"/>
      <c r="Q72" s="84"/>
      <c r="R72" s="312" t="str">
        <f>IF(Q72="","",_xlfn.XLOOKUP(Q72,項目リスト!$C:$C,項目リスト!$F:$F,""))</f>
        <v/>
      </c>
      <c r="S72" s="313"/>
      <c r="T72" s="313"/>
      <c r="U72" s="314"/>
      <c r="V72" s="84"/>
      <c r="W72" s="312" t="str">
        <f>IF(V72="","",_xlfn.XLOOKUP(V72,項目リスト!$C:$C,項目リスト!$F:$F,""))</f>
        <v/>
      </c>
      <c r="X72" s="313"/>
      <c r="Y72" s="313"/>
      <c r="Z72" s="314"/>
      <c r="AA72" s="254"/>
      <c r="AB72" s="255"/>
      <c r="AC72" s="255"/>
      <c r="AD72" s="255"/>
      <c r="AE72" s="255"/>
      <c r="AF72" s="256"/>
    </row>
    <row r="73" spans="1:32" ht="15" customHeight="1" x14ac:dyDescent="0.15">
      <c r="A73" s="269"/>
      <c r="B73" s="194"/>
      <c r="C73" s="194"/>
      <c r="D73" s="270"/>
      <c r="E73" s="297"/>
      <c r="F73" s="298"/>
      <c r="G73" s="288"/>
      <c r="H73" s="289"/>
      <c r="I73" s="289"/>
      <c r="J73" s="289"/>
      <c r="K73" s="290"/>
      <c r="L73" s="20"/>
      <c r="M73" s="294" t="str">
        <f>IF(L73="","",_xlfn.XLOOKUP(L73,項目リスト!$C:$C,項目リスト!$F:$F,""))</f>
        <v/>
      </c>
      <c r="N73" s="220"/>
      <c r="O73" s="220"/>
      <c r="P73" s="221"/>
      <c r="Q73" s="20"/>
      <c r="R73" s="294" t="str">
        <f>IF(Q73="","",_xlfn.XLOOKUP(Q73,項目リスト!$C:$C,項目リスト!$F:$F,""))</f>
        <v/>
      </c>
      <c r="S73" s="220"/>
      <c r="T73" s="220"/>
      <c r="U73" s="221"/>
      <c r="V73" s="20"/>
      <c r="W73" s="294" t="str">
        <f>IF(V73="","",_xlfn.XLOOKUP(V73,項目リスト!$C:$C,項目リスト!$F:$F,""))</f>
        <v/>
      </c>
      <c r="X73" s="220"/>
      <c r="Y73" s="220"/>
      <c r="Z73" s="221"/>
      <c r="AA73" s="257"/>
      <c r="AB73" s="258"/>
      <c r="AC73" s="258"/>
      <c r="AD73" s="258"/>
      <c r="AE73" s="258"/>
      <c r="AF73" s="259"/>
    </row>
    <row r="74" spans="1:32" ht="15" customHeight="1" x14ac:dyDescent="0.15">
      <c r="A74" s="269"/>
      <c r="B74" s="194"/>
      <c r="C74" s="194"/>
      <c r="D74" s="270"/>
      <c r="E74" s="297"/>
      <c r="F74" s="298"/>
      <c r="G74" s="288"/>
      <c r="H74" s="289"/>
      <c r="I74" s="289"/>
      <c r="J74" s="289"/>
      <c r="K74" s="290"/>
      <c r="L74" s="20"/>
      <c r="M74" s="294" t="str">
        <f>IF(L74="","",_xlfn.XLOOKUP(L74,項目リスト!$C:$C,項目リスト!$F:$F,""))</f>
        <v/>
      </c>
      <c r="N74" s="220"/>
      <c r="O74" s="220"/>
      <c r="P74" s="221"/>
      <c r="Q74" s="20"/>
      <c r="R74" s="294" t="str">
        <f>IF(Q74="","",_xlfn.XLOOKUP(Q74,項目リスト!$C:$C,項目リスト!$F:$F,""))</f>
        <v/>
      </c>
      <c r="S74" s="220"/>
      <c r="T74" s="220"/>
      <c r="U74" s="221"/>
      <c r="V74" s="20"/>
      <c r="W74" s="294" t="str">
        <f>IF(V74="","",_xlfn.XLOOKUP(V74,項目リスト!$C:$C,項目リスト!$F:$F,""))</f>
        <v/>
      </c>
      <c r="X74" s="220"/>
      <c r="Y74" s="220"/>
      <c r="Z74" s="221"/>
      <c r="AA74" s="260"/>
      <c r="AB74" s="261"/>
      <c r="AC74" s="261"/>
      <c r="AD74" s="261"/>
      <c r="AE74" s="261"/>
      <c r="AF74" s="262"/>
    </row>
    <row r="75" spans="1:32" ht="15" customHeight="1" x14ac:dyDescent="0.15">
      <c r="A75" s="269"/>
      <c r="B75" s="194"/>
      <c r="C75" s="194"/>
      <c r="D75" s="270"/>
      <c r="E75" s="297"/>
      <c r="F75" s="298"/>
      <c r="G75" s="288"/>
      <c r="H75" s="289"/>
      <c r="I75" s="289"/>
      <c r="J75" s="289"/>
      <c r="K75" s="290"/>
      <c r="L75" s="214" t="s">
        <v>19</v>
      </c>
      <c r="M75" s="215"/>
      <c r="N75" s="215"/>
      <c r="O75" s="215"/>
      <c r="P75" s="215"/>
      <c r="Q75" s="215"/>
      <c r="R75" s="215"/>
      <c r="S75" s="215"/>
      <c r="T75" s="215"/>
      <c r="U75" s="215"/>
      <c r="V75" s="215"/>
      <c r="W75" s="215"/>
      <c r="X75" s="215"/>
      <c r="Y75" s="215"/>
      <c r="Z75" s="215"/>
      <c r="AA75" s="215"/>
      <c r="AB75" s="215"/>
      <c r="AC75" s="215"/>
      <c r="AD75" s="215"/>
      <c r="AE75" s="215"/>
      <c r="AF75" s="216"/>
    </row>
    <row r="76" spans="1:32" ht="15" customHeight="1" x14ac:dyDescent="0.15">
      <c r="A76" s="269"/>
      <c r="B76" s="194"/>
      <c r="C76" s="194"/>
      <c r="D76" s="270"/>
      <c r="E76" s="297"/>
      <c r="F76" s="298"/>
      <c r="G76" s="291"/>
      <c r="H76" s="292"/>
      <c r="I76" s="292"/>
      <c r="J76" s="292"/>
      <c r="K76" s="293"/>
      <c r="L76" s="217"/>
      <c r="M76" s="218"/>
      <c r="N76" s="218"/>
      <c r="O76" s="218"/>
      <c r="P76" s="218"/>
      <c r="Q76" s="218"/>
      <c r="R76" s="218"/>
      <c r="S76" s="218"/>
      <c r="T76" s="218"/>
      <c r="U76" s="218"/>
      <c r="V76" s="218"/>
      <c r="W76" s="218"/>
      <c r="X76" s="218"/>
      <c r="Y76" s="218"/>
      <c r="Z76" s="218"/>
      <c r="AA76" s="218"/>
      <c r="AB76" s="218"/>
      <c r="AC76" s="218"/>
      <c r="AD76" s="218"/>
      <c r="AE76" s="218"/>
      <c r="AF76" s="219"/>
    </row>
    <row r="77" spans="1:32" ht="15" customHeight="1" x14ac:dyDescent="0.15">
      <c r="A77" s="269"/>
      <c r="B77" s="194"/>
      <c r="C77" s="194"/>
      <c r="D77" s="270"/>
      <c r="E77" s="297"/>
      <c r="F77" s="298"/>
      <c r="G77" s="276" t="s">
        <v>20</v>
      </c>
      <c r="H77" s="277"/>
      <c r="I77" s="277"/>
      <c r="J77" s="278"/>
      <c r="K77" s="210" t="s">
        <v>57</v>
      </c>
      <c r="L77" s="220"/>
      <c r="M77" s="221"/>
      <c r="N77" s="20"/>
      <c r="O77" s="25" t="str">
        <f t="shared" ref="O77:O78" si="0">IF(N77=1,"無",IF(N77=2,"有",""))</f>
        <v/>
      </c>
      <c r="P77" s="282" t="str">
        <f t="shared" ref="P77:P78" si="1">IF(N77=2,"：種類","")</f>
        <v/>
      </c>
      <c r="Q77" s="223"/>
      <c r="R77" s="222"/>
      <c r="S77" s="223"/>
      <c r="T77" s="223"/>
      <c r="U77" s="223"/>
      <c r="V77" s="224"/>
      <c r="W77" s="283" t="str">
        <f t="shared" ref="W77:W78" si="2">IF(N77=2,"添加量（不明の場合は未記入）","")</f>
        <v/>
      </c>
      <c r="X77" s="284"/>
      <c r="Y77" s="284"/>
      <c r="Z77" s="284"/>
      <c r="AA77" s="284"/>
      <c r="AB77" s="284"/>
      <c r="AC77" s="222"/>
      <c r="AD77" s="223"/>
      <c r="AE77" s="223"/>
      <c r="AF77" s="243"/>
    </row>
    <row r="78" spans="1:32" ht="15" customHeight="1" thickBot="1" x14ac:dyDescent="0.2">
      <c r="A78" s="271"/>
      <c r="B78" s="272"/>
      <c r="C78" s="272"/>
      <c r="D78" s="273"/>
      <c r="E78" s="299"/>
      <c r="F78" s="300"/>
      <c r="G78" s="279" t="s">
        <v>21</v>
      </c>
      <c r="H78" s="280"/>
      <c r="I78" s="280"/>
      <c r="J78" s="281"/>
      <c r="K78" s="248" t="s">
        <v>57</v>
      </c>
      <c r="L78" s="249"/>
      <c r="M78" s="250"/>
      <c r="N78" s="24"/>
      <c r="O78" s="26" t="str">
        <f t="shared" si="0"/>
        <v/>
      </c>
      <c r="P78" s="244" t="str">
        <f t="shared" si="1"/>
        <v/>
      </c>
      <c r="Q78" s="226"/>
      <c r="R78" s="225"/>
      <c r="S78" s="226"/>
      <c r="T78" s="226"/>
      <c r="U78" s="226"/>
      <c r="V78" s="227"/>
      <c r="W78" s="245" t="str">
        <f t="shared" si="2"/>
        <v/>
      </c>
      <c r="X78" s="246"/>
      <c r="Y78" s="246"/>
      <c r="Z78" s="246"/>
      <c r="AA78" s="246"/>
      <c r="AB78" s="246"/>
      <c r="AC78" s="225"/>
      <c r="AD78" s="226"/>
      <c r="AE78" s="226"/>
      <c r="AF78" s="247"/>
    </row>
    <row r="79" spans="1:32" ht="15" customHeight="1" x14ac:dyDescent="0.15">
      <c r="A79" s="174"/>
      <c r="B79" s="175"/>
      <c r="C79" s="175"/>
      <c r="D79" s="175"/>
      <c r="E79" s="175">
        <v>6</v>
      </c>
      <c r="F79" s="180"/>
      <c r="G79" s="285"/>
      <c r="H79" s="286"/>
      <c r="I79" s="286"/>
      <c r="J79" s="286"/>
      <c r="K79" s="287"/>
      <c r="L79" s="20"/>
      <c r="M79" s="312" t="str">
        <f>IF(L79="","",_xlfn.XLOOKUP(L79,項目リスト!$C:$C,項目リスト!$F:$F,""))</f>
        <v/>
      </c>
      <c r="N79" s="313"/>
      <c r="O79" s="313"/>
      <c r="P79" s="314"/>
      <c r="Q79" s="84"/>
      <c r="R79" s="312" t="str">
        <f>IF(Q79="","",_xlfn.XLOOKUP(Q79,項目リスト!$C:$C,項目リスト!$F:$F,""))</f>
        <v/>
      </c>
      <c r="S79" s="313"/>
      <c r="T79" s="313"/>
      <c r="U79" s="314"/>
      <c r="V79" s="84"/>
      <c r="W79" s="312" t="str">
        <f>IF(V79="","",_xlfn.XLOOKUP(V79,項目リスト!$C:$C,項目リスト!$F:$F,""))</f>
        <v/>
      </c>
      <c r="X79" s="313"/>
      <c r="Y79" s="313"/>
      <c r="Z79" s="314"/>
      <c r="AA79" s="254"/>
      <c r="AB79" s="255"/>
      <c r="AC79" s="255"/>
      <c r="AD79" s="255"/>
      <c r="AE79" s="255"/>
      <c r="AF79" s="256"/>
    </row>
    <row r="80" spans="1:32" ht="15" customHeight="1" x14ac:dyDescent="0.15">
      <c r="A80" s="176"/>
      <c r="B80" s="177"/>
      <c r="C80" s="177"/>
      <c r="D80" s="177"/>
      <c r="E80" s="177"/>
      <c r="F80" s="181"/>
      <c r="G80" s="288"/>
      <c r="H80" s="289"/>
      <c r="I80" s="289"/>
      <c r="J80" s="289"/>
      <c r="K80" s="290"/>
      <c r="L80" s="20"/>
      <c r="M80" s="294" t="str">
        <f>IF(L80="","",_xlfn.XLOOKUP(L80,項目リスト!$C:$C,項目リスト!$F:$F,""))</f>
        <v/>
      </c>
      <c r="N80" s="220"/>
      <c r="O80" s="220"/>
      <c r="P80" s="221"/>
      <c r="Q80" s="20"/>
      <c r="R80" s="294" t="str">
        <f>IF(Q80="","",_xlfn.XLOOKUP(Q80,項目リスト!$C:$C,項目リスト!$F:$F,""))</f>
        <v/>
      </c>
      <c r="S80" s="220"/>
      <c r="T80" s="220"/>
      <c r="U80" s="221"/>
      <c r="V80" s="20"/>
      <c r="W80" s="294" t="str">
        <f>IF(V80="","",_xlfn.XLOOKUP(V80,項目リスト!$C:$C,項目リスト!$F:$F,""))</f>
        <v/>
      </c>
      <c r="X80" s="220"/>
      <c r="Y80" s="220"/>
      <c r="Z80" s="221"/>
      <c r="AA80" s="257"/>
      <c r="AB80" s="258"/>
      <c r="AC80" s="258"/>
      <c r="AD80" s="258"/>
      <c r="AE80" s="258"/>
      <c r="AF80" s="259"/>
    </row>
    <row r="81" spans="1:32" ht="15" customHeight="1" x14ac:dyDescent="0.15">
      <c r="A81" s="176"/>
      <c r="B81" s="177"/>
      <c r="C81" s="177"/>
      <c r="D81" s="177"/>
      <c r="E81" s="177"/>
      <c r="F81" s="181"/>
      <c r="G81" s="288"/>
      <c r="H81" s="289"/>
      <c r="I81" s="289"/>
      <c r="J81" s="289"/>
      <c r="K81" s="290"/>
      <c r="L81" s="20"/>
      <c r="M81" s="294" t="str">
        <f>IF(L81="","",_xlfn.XLOOKUP(L81,項目リスト!$C:$C,項目リスト!$F:$F,""))</f>
        <v/>
      </c>
      <c r="N81" s="220"/>
      <c r="O81" s="220"/>
      <c r="P81" s="221"/>
      <c r="Q81" s="20"/>
      <c r="R81" s="294" t="str">
        <f>IF(Q81="","",_xlfn.XLOOKUP(Q81,項目リスト!$C:$C,項目リスト!$F:$F,""))</f>
        <v/>
      </c>
      <c r="S81" s="220"/>
      <c r="T81" s="220"/>
      <c r="U81" s="221"/>
      <c r="V81" s="20"/>
      <c r="W81" s="294" t="str">
        <f>IF(V81="","",_xlfn.XLOOKUP(V81,項目リスト!$C:$C,項目リスト!$F:$F,""))</f>
        <v/>
      </c>
      <c r="X81" s="220"/>
      <c r="Y81" s="220"/>
      <c r="Z81" s="221"/>
      <c r="AA81" s="260"/>
      <c r="AB81" s="261"/>
      <c r="AC81" s="261"/>
      <c r="AD81" s="261"/>
      <c r="AE81" s="261"/>
      <c r="AF81" s="262"/>
    </row>
    <row r="82" spans="1:32" ht="15" customHeight="1" x14ac:dyDescent="0.15">
      <c r="A82" s="176"/>
      <c r="B82" s="177"/>
      <c r="C82" s="177"/>
      <c r="D82" s="177"/>
      <c r="E82" s="177"/>
      <c r="F82" s="181"/>
      <c r="G82" s="288"/>
      <c r="H82" s="289"/>
      <c r="I82" s="289"/>
      <c r="J82" s="289"/>
      <c r="K82" s="290"/>
      <c r="L82" s="214" t="s">
        <v>19</v>
      </c>
      <c r="M82" s="215"/>
      <c r="N82" s="215"/>
      <c r="O82" s="215"/>
      <c r="P82" s="215"/>
      <c r="Q82" s="215"/>
      <c r="R82" s="215"/>
      <c r="S82" s="215"/>
      <c r="T82" s="215"/>
      <c r="U82" s="215"/>
      <c r="V82" s="215"/>
      <c r="W82" s="215"/>
      <c r="X82" s="215"/>
      <c r="Y82" s="215"/>
      <c r="Z82" s="215"/>
      <c r="AA82" s="215"/>
      <c r="AB82" s="215"/>
      <c r="AC82" s="215"/>
      <c r="AD82" s="215"/>
      <c r="AE82" s="215"/>
      <c r="AF82" s="216"/>
    </row>
    <row r="83" spans="1:32" ht="15" customHeight="1" x14ac:dyDescent="0.15">
      <c r="A83" s="176"/>
      <c r="B83" s="177"/>
      <c r="C83" s="177"/>
      <c r="D83" s="177"/>
      <c r="E83" s="177"/>
      <c r="F83" s="181"/>
      <c r="G83" s="291"/>
      <c r="H83" s="292"/>
      <c r="I83" s="292"/>
      <c r="J83" s="292"/>
      <c r="K83" s="293"/>
      <c r="L83" s="217"/>
      <c r="M83" s="218"/>
      <c r="N83" s="218"/>
      <c r="O83" s="218"/>
      <c r="P83" s="218"/>
      <c r="Q83" s="218"/>
      <c r="R83" s="218"/>
      <c r="S83" s="218"/>
      <c r="T83" s="218"/>
      <c r="U83" s="218"/>
      <c r="V83" s="218"/>
      <c r="W83" s="218"/>
      <c r="X83" s="218"/>
      <c r="Y83" s="218"/>
      <c r="Z83" s="218"/>
      <c r="AA83" s="218"/>
      <c r="AB83" s="218"/>
      <c r="AC83" s="218"/>
      <c r="AD83" s="218"/>
      <c r="AE83" s="218"/>
      <c r="AF83" s="219"/>
    </row>
    <row r="84" spans="1:32" ht="15" customHeight="1" x14ac:dyDescent="0.15">
      <c r="A84" s="176"/>
      <c r="B84" s="177"/>
      <c r="C84" s="177"/>
      <c r="D84" s="177"/>
      <c r="E84" s="177"/>
      <c r="F84" s="181"/>
      <c r="G84" s="276" t="s">
        <v>20</v>
      </c>
      <c r="H84" s="277"/>
      <c r="I84" s="277"/>
      <c r="J84" s="278"/>
      <c r="K84" s="210" t="s">
        <v>57</v>
      </c>
      <c r="L84" s="220"/>
      <c r="M84" s="221"/>
      <c r="N84" s="20"/>
      <c r="O84" s="25" t="str">
        <f t="shared" ref="O84:O85" si="3">IF(N84=1,"無",IF(N84=2,"有",""))</f>
        <v/>
      </c>
      <c r="P84" s="282" t="str">
        <f t="shared" ref="P84:P85" si="4">IF(N84=2,"：種類","")</f>
        <v/>
      </c>
      <c r="Q84" s="223"/>
      <c r="R84" s="222"/>
      <c r="S84" s="223"/>
      <c r="T84" s="223"/>
      <c r="U84" s="223"/>
      <c r="V84" s="224"/>
      <c r="W84" s="283" t="str">
        <f t="shared" ref="W84:W85" si="5">IF(N84=2,"添加量（不明の場合は未記入）","")</f>
        <v/>
      </c>
      <c r="X84" s="284"/>
      <c r="Y84" s="284"/>
      <c r="Z84" s="284"/>
      <c r="AA84" s="284"/>
      <c r="AB84" s="284"/>
      <c r="AC84" s="222"/>
      <c r="AD84" s="223"/>
      <c r="AE84" s="223"/>
      <c r="AF84" s="243"/>
    </row>
    <row r="85" spans="1:32" ht="15" customHeight="1" thickBot="1" x14ac:dyDescent="0.2">
      <c r="A85" s="178"/>
      <c r="B85" s="179"/>
      <c r="C85" s="179"/>
      <c r="D85" s="179"/>
      <c r="E85" s="179"/>
      <c r="F85" s="182"/>
      <c r="G85" s="279" t="s">
        <v>21</v>
      </c>
      <c r="H85" s="280"/>
      <c r="I85" s="280"/>
      <c r="J85" s="281"/>
      <c r="K85" s="248" t="s">
        <v>57</v>
      </c>
      <c r="L85" s="249"/>
      <c r="M85" s="250"/>
      <c r="N85" s="24"/>
      <c r="O85" s="26" t="str">
        <f t="shared" si="3"/>
        <v/>
      </c>
      <c r="P85" s="244" t="str">
        <f t="shared" si="4"/>
        <v/>
      </c>
      <c r="Q85" s="226"/>
      <c r="R85" s="225"/>
      <c r="S85" s="226"/>
      <c r="T85" s="226"/>
      <c r="U85" s="226"/>
      <c r="V85" s="227"/>
      <c r="W85" s="245" t="str">
        <f t="shared" si="5"/>
        <v/>
      </c>
      <c r="X85" s="246"/>
      <c r="Y85" s="246"/>
      <c r="Z85" s="246"/>
      <c r="AA85" s="246"/>
      <c r="AB85" s="246"/>
      <c r="AC85" s="225"/>
      <c r="AD85" s="226"/>
      <c r="AE85" s="226"/>
      <c r="AF85" s="247"/>
    </row>
    <row r="86" spans="1:32" ht="15" customHeight="1" x14ac:dyDescent="0.15">
      <c r="A86" s="174"/>
      <c r="B86" s="175"/>
      <c r="C86" s="175"/>
      <c r="D86" s="175"/>
      <c r="E86" s="175">
        <v>7</v>
      </c>
      <c r="F86" s="180"/>
      <c r="G86" s="285"/>
      <c r="H86" s="286"/>
      <c r="I86" s="286"/>
      <c r="J86" s="286"/>
      <c r="K86" s="287"/>
      <c r="L86" s="20"/>
      <c r="M86" s="312" t="str">
        <f>IF(L86="","",_xlfn.XLOOKUP(L86,項目リスト!$C:$C,項目リスト!$F:$F,""))</f>
        <v/>
      </c>
      <c r="N86" s="313"/>
      <c r="O86" s="313"/>
      <c r="P86" s="314"/>
      <c r="Q86" s="84"/>
      <c r="R86" s="312" t="str">
        <f>IF(Q86="","",_xlfn.XLOOKUP(Q86,項目リスト!$C:$C,項目リスト!$F:$F,""))</f>
        <v/>
      </c>
      <c r="S86" s="313"/>
      <c r="T86" s="313"/>
      <c r="U86" s="314"/>
      <c r="V86" s="84"/>
      <c r="W86" s="312" t="str">
        <f>IF(V86="","",_xlfn.XLOOKUP(V86,項目リスト!$C:$C,項目リスト!$F:$F,""))</f>
        <v/>
      </c>
      <c r="X86" s="313"/>
      <c r="Y86" s="313"/>
      <c r="Z86" s="314"/>
      <c r="AA86" s="254"/>
      <c r="AB86" s="255"/>
      <c r="AC86" s="255"/>
      <c r="AD86" s="255"/>
      <c r="AE86" s="255"/>
      <c r="AF86" s="256"/>
    </row>
    <row r="87" spans="1:32" ht="15" customHeight="1" x14ac:dyDescent="0.15">
      <c r="A87" s="176"/>
      <c r="B87" s="177"/>
      <c r="C87" s="177"/>
      <c r="D87" s="177"/>
      <c r="E87" s="177"/>
      <c r="F87" s="181"/>
      <c r="G87" s="288"/>
      <c r="H87" s="289"/>
      <c r="I87" s="289"/>
      <c r="J87" s="289"/>
      <c r="K87" s="290"/>
      <c r="L87" s="20"/>
      <c r="M87" s="294" t="str">
        <f>IF(L87="","",_xlfn.XLOOKUP(L87,項目リスト!$C:$C,項目リスト!$F:$F,""))</f>
        <v/>
      </c>
      <c r="N87" s="220"/>
      <c r="O87" s="220"/>
      <c r="P87" s="221"/>
      <c r="Q87" s="20"/>
      <c r="R87" s="294" t="str">
        <f>IF(Q87="","",_xlfn.XLOOKUP(Q87,項目リスト!$C:$C,項目リスト!$F:$F,""))</f>
        <v/>
      </c>
      <c r="S87" s="220"/>
      <c r="T87" s="220"/>
      <c r="U87" s="221"/>
      <c r="V87" s="20"/>
      <c r="W87" s="294" t="str">
        <f>IF(V87="","",_xlfn.XLOOKUP(V87,項目リスト!$C:$C,項目リスト!$F:$F,""))</f>
        <v/>
      </c>
      <c r="X87" s="220"/>
      <c r="Y87" s="220"/>
      <c r="Z87" s="221"/>
      <c r="AA87" s="257"/>
      <c r="AB87" s="258"/>
      <c r="AC87" s="258"/>
      <c r="AD87" s="258"/>
      <c r="AE87" s="258"/>
      <c r="AF87" s="259"/>
    </row>
    <row r="88" spans="1:32" ht="15" customHeight="1" x14ac:dyDescent="0.15">
      <c r="A88" s="176"/>
      <c r="B88" s="177"/>
      <c r="C88" s="177"/>
      <c r="D88" s="177"/>
      <c r="E88" s="177"/>
      <c r="F88" s="181"/>
      <c r="G88" s="288"/>
      <c r="H88" s="289"/>
      <c r="I88" s="289"/>
      <c r="J88" s="289"/>
      <c r="K88" s="290"/>
      <c r="L88" s="20"/>
      <c r="M88" s="294" t="str">
        <f>IF(L88="","",_xlfn.XLOOKUP(L88,項目リスト!$C:$C,項目リスト!$F:$F,""))</f>
        <v/>
      </c>
      <c r="N88" s="220"/>
      <c r="O88" s="220"/>
      <c r="P88" s="221"/>
      <c r="Q88" s="20"/>
      <c r="R88" s="294" t="str">
        <f>IF(Q88="","",_xlfn.XLOOKUP(Q88,項目リスト!$C:$C,項目リスト!$F:$F,""))</f>
        <v/>
      </c>
      <c r="S88" s="220"/>
      <c r="T88" s="220"/>
      <c r="U88" s="221"/>
      <c r="V88" s="20"/>
      <c r="W88" s="294" t="str">
        <f>IF(V88="","",_xlfn.XLOOKUP(V88,項目リスト!$C:$C,項目リスト!$F:$F,""))</f>
        <v/>
      </c>
      <c r="X88" s="220"/>
      <c r="Y88" s="220"/>
      <c r="Z88" s="221"/>
      <c r="AA88" s="260"/>
      <c r="AB88" s="261"/>
      <c r="AC88" s="261"/>
      <c r="AD88" s="261"/>
      <c r="AE88" s="261"/>
      <c r="AF88" s="262"/>
    </row>
    <row r="89" spans="1:32" ht="15" customHeight="1" x14ac:dyDescent="0.15">
      <c r="A89" s="176"/>
      <c r="B89" s="177"/>
      <c r="C89" s="177"/>
      <c r="D89" s="177"/>
      <c r="E89" s="177"/>
      <c r="F89" s="181"/>
      <c r="G89" s="288"/>
      <c r="H89" s="289"/>
      <c r="I89" s="289"/>
      <c r="J89" s="289"/>
      <c r="K89" s="290"/>
      <c r="L89" s="214" t="s">
        <v>19</v>
      </c>
      <c r="M89" s="215"/>
      <c r="N89" s="215"/>
      <c r="O89" s="215"/>
      <c r="P89" s="215"/>
      <c r="Q89" s="215"/>
      <c r="R89" s="215"/>
      <c r="S89" s="215"/>
      <c r="T89" s="215"/>
      <c r="U89" s="215"/>
      <c r="V89" s="215"/>
      <c r="W89" s="215"/>
      <c r="X89" s="215"/>
      <c r="Y89" s="215"/>
      <c r="Z89" s="215"/>
      <c r="AA89" s="215"/>
      <c r="AB89" s="215"/>
      <c r="AC89" s="215"/>
      <c r="AD89" s="215"/>
      <c r="AE89" s="215"/>
      <c r="AF89" s="216"/>
    </row>
    <row r="90" spans="1:32" ht="15" customHeight="1" x14ac:dyDescent="0.15">
      <c r="A90" s="176"/>
      <c r="B90" s="177"/>
      <c r="C90" s="177"/>
      <c r="D90" s="177"/>
      <c r="E90" s="177"/>
      <c r="F90" s="181"/>
      <c r="G90" s="291"/>
      <c r="H90" s="292"/>
      <c r="I90" s="292"/>
      <c r="J90" s="292"/>
      <c r="K90" s="293"/>
      <c r="L90" s="217"/>
      <c r="M90" s="218"/>
      <c r="N90" s="218"/>
      <c r="O90" s="218"/>
      <c r="P90" s="218"/>
      <c r="Q90" s="218"/>
      <c r="R90" s="218"/>
      <c r="S90" s="218"/>
      <c r="T90" s="218"/>
      <c r="U90" s="218"/>
      <c r="V90" s="218"/>
      <c r="W90" s="218"/>
      <c r="X90" s="218"/>
      <c r="Y90" s="218"/>
      <c r="Z90" s="218"/>
      <c r="AA90" s="218"/>
      <c r="AB90" s="218"/>
      <c r="AC90" s="218"/>
      <c r="AD90" s="218"/>
      <c r="AE90" s="218"/>
      <c r="AF90" s="219"/>
    </row>
    <row r="91" spans="1:32" ht="15" customHeight="1" x14ac:dyDescent="0.15">
      <c r="A91" s="176"/>
      <c r="B91" s="177"/>
      <c r="C91" s="177"/>
      <c r="D91" s="177"/>
      <c r="E91" s="177"/>
      <c r="F91" s="181"/>
      <c r="G91" s="276" t="s">
        <v>20</v>
      </c>
      <c r="H91" s="277"/>
      <c r="I91" s="277"/>
      <c r="J91" s="278"/>
      <c r="K91" s="210" t="s">
        <v>57</v>
      </c>
      <c r="L91" s="220"/>
      <c r="M91" s="221"/>
      <c r="N91" s="20"/>
      <c r="O91" s="25" t="str">
        <f t="shared" ref="O91:O92" si="6">IF(N91=1,"無",IF(N91=2,"有",""))</f>
        <v/>
      </c>
      <c r="P91" s="282" t="str">
        <f t="shared" ref="P91:P92" si="7">IF(N91=2,"：種類","")</f>
        <v/>
      </c>
      <c r="Q91" s="223"/>
      <c r="R91" s="222"/>
      <c r="S91" s="223"/>
      <c r="T91" s="223"/>
      <c r="U91" s="223"/>
      <c r="V91" s="224"/>
      <c r="W91" s="283" t="str">
        <f t="shared" ref="W91:W92" si="8">IF(N91=2,"添加量（不明の場合は未記入）","")</f>
        <v/>
      </c>
      <c r="X91" s="284"/>
      <c r="Y91" s="284"/>
      <c r="Z91" s="284"/>
      <c r="AA91" s="284"/>
      <c r="AB91" s="284"/>
      <c r="AC91" s="222"/>
      <c r="AD91" s="223"/>
      <c r="AE91" s="223"/>
      <c r="AF91" s="243"/>
    </row>
    <row r="92" spans="1:32" ht="15" customHeight="1" thickBot="1" x14ac:dyDescent="0.2">
      <c r="A92" s="178"/>
      <c r="B92" s="179"/>
      <c r="C92" s="179"/>
      <c r="D92" s="179"/>
      <c r="E92" s="179"/>
      <c r="F92" s="182"/>
      <c r="G92" s="279" t="s">
        <v>21</v>
      </c>
      <c r="H92" s="280"/>
      <c r="I92" s="280"/>
      <c r="J92" s="281"/>
      <c r="K92" s="248" t="s">
        <v>57</v>
      </c>
      <c r="L92" s="249"/>
      <c r="M92" s="250"/>
      <c r="N92" s="24"/>
      <c r="O92" s="26" t="str">
        <f t="shared" si="6"/>
        <v/>
      </c>
      <c r="P92" s="244" t="str">
        <f t="shared" si="7"/>
        <v/>
      </c>
      <c r="Q92" s="226"/>
      <c r="R92" s="225"/>
      <c r="S92" s="226"/>
      <c r="T92" s="226"/>
      <c r="U92" s="226"/>
      <c r="V92" s="227"/>
      <c r="W92" s="245" t="str">
        <f t="shared" si="8"/>
        <v/>
      </c>
      <c r="X92" s="246"/>
      <c r="Y92" s="246"/>
      <c r="Z92" s="246"/>
      <c r="AA92" s="246"/>
      <c r="AB92" s="246"/>
      <c r="AC92" s="225"/>
      <c r="AD92" s="226"/>
      <c r="AE92" s="226"/>
      <c r="AF92" s="247"/>
    </row>
    <row r="93" spans="1:32" ht="15" customHeight="1" x14ac:dyDescent="0.15">
      <c r="A93" s="174"/>
      <c r="B93" s="175"/>
      <c r="C93" s="175"/>
      <c r="D93" s="175"/>
      <c r="E93" s="175">
        <v>8</v>
      </c>
      <c r="F93" s="180"/>
      <c r="G93" s="285"/>
      <c r="H93" s="286"/>
      <c r="I93" s="286"/>
      <c r="J93" s="286"/>
      <c r="K93" s="287"/>
      <c r="L93" s="20"/>
      <c r="M93" s="312" t="str">
        <f>IF(L93="","",_xlfn.XLOOKUP(L93,項目リスト!$C:$C,項目リスト!$F:$F,""))</f>
        <v/>
      </c>
      <c r="N93" s="313"/>
      <c r="O93" s="313"/>
      <c r="P93" s="314"/>
      <c r="Q93" s="84"/>
      <c r="R93" s="312" t="str">
        <f>IF(Q93="","",_xlfn.XLOOKUP(Q93,項目リスト!$C:$C,項目リスト!$F:$F,""))</f>
        <v/>
      </c>
      <c r="S93" s="313"/>
      <c r="T93" s="313"/>
      <c r="U93" s="314"/>
      <c r="V93" s="84"/>
      <c r="W93" s="312" t="str">
        <f>IF(V93="","",_xlfn.XLOOKUP(V93,項目リスト!$C:$C,項目リスト!$F:$F,""))</f>
        <v/>
      </c>
      <c r="X93" s="313"/>
      <c r="Y93" s="313"/>
      <c r="Z93" s="314"/>
      <c r="AA93" s="254"/>
      <c r="AB93" s="255"/>
      <c r="AC93" s="255"/>
      <c r="AD93" s="255"/>
      <c r="AE93" s="255"/>
      <c r="AF93" s="256"/>
    </row>
    <row r="94" spans="1:32" ht="15" customHeight="1" x14ac:dyDescent="0.15">
      <c r="A94" s="176"/>
      <c r="B94" s="177"/>
      <c r="C94" s="177"/>
      <c r="D94" s="177"/>
      <c r="E94" s="177"/>
      <c r="F94" s="181"/>
      <c r="G94" s="288"/>
      <c r="H94" s="289"/>
      <c r="I94" s="289"/>
      <c r="J94" s="289"/>
      <c r="K94" s="290"/>
      <c r="L94" s="20"/>
      <c r="M94" s="294" t="str">
        <f>IF(L94="","",_xlfn.XLOOKUP(L94,項目リスト!$C:$C,項目リスト!$F:$F,""))</f>
        <v/>
      </c>
      <c r="N94" s="220"/>
      <c r="O94" s="220"/>
      <c r="P94" s="221"/>
      <c r="Q94" s="20"/>
      <c r="R94" s="294" t="str">
        <f>IF(Q94="","",_xlfn.XLOOKUP(Q94,項目リスト!$C:$C,項目リスト!$F:$F,""))</f>
        <v/>
      </c>
      <c r="S94" s="220"/>
      <c r="T94" s="220"/>
      <c r="U94" s="221"/>
      <c r="V94" s="20"/>
      <c r="W94" s="294" t="str">
        <f>IF(V94="","",_xlfn.XLOOKUP(V94,項目リスト!$C:$C,項目リスト!$F:$F,""))</f>
        <v/>
      </c>
      <c r="X94" s="220"/>
      <c r="Y94" s="220"/>
      <c r="Z94" s="221"/>
      <c r="AA94" s="257"/>
      <c r="AB94" s="258"/>
      <c r="AC94" s="258"/>
      <c r="AD94" s="258"/>
      <c r="AE94" s="258"/>
      <c r="AF94" s="259"/>
    </row>
    <row r="95" spans="1:32" ht="15" customHeight="1" x14ac:dyDescent="0.15">
      <c r="A95" s="176"/>
      <c r="B95" s="177"/>
      <c r="C95" s="177"/>
      <c r="D95" s="177"/>
      <c r="E95" s="177"/>
      <c r="F95" s="181"/>
      <c r="G95" s="288"/>
      <c r="H95" s="289"/>
      <c r="I95" s="289"/>
      <c r="J95" s="289"/>
      <c r="K95" s="290"/>
      <c r="L95" s="20"/>
      <c r="M95" s="294" t="str">
        <f>IF(L95="","",_xlfn.XLOOKUP(L95,項目リスト!$C:$C,項目リスト!$F:$F,""))</f>
        <v/>
      </c>
      <c r="N95" s="220"/>
      <c r="O95" s="220"/>
      <c r="P95" s="221"/>
      <c r="Q95" s="20"/>
      <c r="R95" s="294" t="str">
        <f>IF(Q95="","",_xlfn.XLOOKUP(Q95,項目リスト!$C:$C,項目リスト!$F:$F,""))</f>
        <v/>
      </c>
      <c r="S95" s="220"/>
      <c r="T95" s="220"/>
      <c r="U95" s="221"/>
      <c r="V95" s="20"/>
      <c r="W95" s="294" t="str">
        <f>IF(V95="","",_xlfn.XLOOKUP(V95,項目リスト!$C:$C,項目リスト!$F:$F,""))</f>
        <v/>
      </c>
      <c r="X95" s="220"/>
      <c r="Y95" s="220"/>
      <c r="Z95" s="221"/>
      <c r="AA95" s="260"/>
      <c r="AB95" s="261"/>
      <c r="AC95" s="261"/>
      <c r="AD95" s="261"/>
      <c r="AE95" s="261"/>
      <c r="AF95" s="262"/>
    </row>
    <row r="96" spans="1:32" ht="15" customHeight="1" x14ac:dyDescent="0.15">
      <c r="A96" s="176"/>
      <c r="B96" s="177"/>
      <c r="C96" s="177"/>
      <c r="D96" s="177"/>
      <c r="E96" s="177"/>
      <c r="F96" s="181"/>
      <c r="G96" s="288"/>
      <c r="H96" s="289"/>
      <c r="I96" s="289"/>
      <c r="J96" s="289"/>
      <c r="K96" s="290"/>
      <c r="L96" s="214" t="s">
        <v>19</v>
      </c>
      <c r="M96" s="215"/>
      <c r="N96" s="215"/>
      <c r="O96" s="215"/>
      <c r="P96" s="215"/>
      <c r="Q96" s="215"/>
      <c r="R96" s="215"/>
      <c r="S96" s="215"/>
      <c r="T96" s="215"/>
      <c r="U96" s="215"/>
      <c r="V96" s="215"/>
      <c r="W96" s="215"/>
      <c r="X96" s="215"/>
      <c r="Y96" s="215"/>
      <c r="Z96" s="215"/>
      <c r="AA96" s="215"/>
      <c r="AB96" s="215"/>
      <c r="AC96" s="215"/>
      <c r="AD96" s="215"/>
      <c r="AE96" s="215"/>
      <c r="AF96" s="216"/>
    </row>
    <row r="97" spans="1:32" ht="15" customHeight="1" x14ac:dyDescent="0.15">
      <c r="A97" s="176"/>
      <c r="B97" s="177"/>
      <c r="C97" s="177"/>
      <c r="D97" s="177"/>
      <c r="E97" s="177"/>
      <c r="F97" s="181"/>
      <c r="G97" s="291"/>
      <c r="H97" s="292"/>
      <c r="I97" s="292"/>
      <c r="J97" s="292"/>
      <c r="K97" s="293"/>
      <c r="L97" s="217"/>
      <c r="M97" s="218"/>
      <c r="N97" s="218"/>
      <c r="O97" s="218"/>
      <c r="P97" s="218"/>
      <c r="Q97" s="218"/>
      <c r="R97" s="218"/>
      <c r="S97" s="218"/>
      <c r="T97" s="218"/>
      <c r="U97" s="218"/>
      <c r="V97" s="218"/>
      <c r="W97" s="218"/>
      <c r="X97" s="218"/>
      <c r="Y97" s="218"/>
      <c r="Z97" s="218"/>
      <c r="AA97" s="218"/>
      <c r="AB97" s="218"/>
      <c r="AC97" s="218"/>
      <c r="AD97" s="218"/>
      <c r="AE97" s="218"/>
      <c r="AF97" s="219"/>
    </row>
    <row r="98" spans="1:32" ht="15" customHeight="1" x14ac:dyDescent="0.15">
      <c r="A98" s="176"/>
      <c r="B98" s="177"/>
      <c r="C98" s="177"/>
      <c r="D98" s="177"/>
      <c r="E98" s="177"/>
      <c r="F98" s="181"/>
      <c r="G98" s="276" t="s">
        <v>20</v>
      </c>
      <c r="H98" s="277"/>
      <c r="I98" s="277"/>
      <c r="J98" s="278"/>
      <c r="K98" s="210" t="s">
        <v>57</v>
      </c>
      <c r="L98" s="220"/>
      <c r="M98" s="221"/>
      <c r="N98" s="20"/>
      <c r="O98" s="25" t="str">
        <f t="shared" ref="O98:O99" si="9">IF(N98=1,"無",IF(N98=2,"有",""))</f>
        <v/>
      </c>
      <c r="P98" s="282" t="str">
        <f t="shared" ref="P98:P99" si="10">IF(N98=2,"：種類","")</f>
        <v/>
      </c>
      <c r="Q98" s="223"/>
      <c r="R98" s="222"/>
      <c r="S98" s="223"/>
      <c r="T98" s="223"/>
      <c r="U98" s="223"/>
      <c r="V98" s="224"/>
      <c r="W98" s="283" t="str">
        <f t="shared" ref="W98:W99" si="11">IF(N98=2,"添加量（不明の場合は未記入）","")</f>
        <v/>
      </c>
      <c r="X98" s="284"/>
      <c r="Y98" s="284"/>
      <c r="Z98" s="284"/>
      <c r="AA98" s="284"/>
      <c r="AB98" s="284"/>
      <c r="AC98" s="222"/>
      <c r="AD98" s="223"/>
      <c r="AE98" s="223"/>
      <c r="AF98" s="243"/>
    </row>
    <row r="99" spans="1:32" ht="15" customHeight="1" thickBot="1" x14ac:dyDescent="0.2">
      <c r="A99" s="178"/>
      <c r="B99" s="179"/>
      <c r="C99" s="179"/>
      <c r="D99" s="179"/>
      <c r="E99" s="179"/>
      <c r="F99" s="182"/>
      <c r="G99" s="279" t="s">
        <v>21</v>
      </c>
      <c r="H99" s="280"/>
      <c r="I99" s="280"/>
      <c r="J99" s="281"/>
      <c r="K99" s="248" t="s">
        <v>57</v>
      </c>
      <c r="L99" s="249"/>
      <c r="M99" s="250"/>
      <c r="N99" s="24"/>
      <c r="O99" s="26" t="str">
        <f t="shared" si="9"/>
        <v/>
      </c>
      <c r="P99" s="244" t="str">
        <f t="shared" si="10"/>
        <v/>
      </c>
      <c r="Q99" s="226"/>
      <c r="R99" s="225"/>
      <c r="S99" s="226"/>
      <c r="T99" s="226"/>
      <c r="U99" s="226"/>
      <c r="V99" s="227"/>
      <c r="W99" s="245" t="str">
        <f t="shared" si="11"/>
        <v/>
      </c>
      <c r="X99" s="246"/>
      <c r="Y99" s="246"/>
      <c r="Z99" s="246"/>
      <c r="AA99" s="246"/>
      <c r="AB99" s="246"/>
      <c r="AC99" s="225"/>
      <c r="AD99" s="226"/>
      <c r="AE99" s="226"/>
      <c r="AF99" s="247"/>
    </row>
    <row r="100" spans="1:32" ht="15" customHeight="1" x14ac:dyDescent="0.15">
      <c r="A100" s="174"/>
      <c r="B100" s="175"/>
      <c r="C100" s="175"/>
      <c r="D100" s="175"/>
      <c r="E100" s="175">
        <v>9</v>
      </c>
      <c r="F100" s="180"/>
      <c r="G100" s="285"/>
      <c r="H100" s="286"/>
      <c r="I100" s="286"/>
      <c r="J100" s="286"/>
      <c r="K100" s="287"/>
      <c r="L100" s="20"/>
      <c r="M100" s="312" t="str">
        <f>IF(L100="","",_xlfn.XLOOKUP(L100,項目リスト!$C:$C,項目リスト!$F:$F,""))</f>
        <v/>
      </c>
      <c r="N100" s="313"/>
      <c r="O100" s="313"/>
      <c r="P100" s="314"/>
      <c r="Q100" s="84"/>
      <c r="R100" s="312" t="str">
        <f>IF(Q100="","",_xlfn.XLOOKUP(Q100,項目リスト!$C:$C,項目リスト!$F:$F,""))</f>
        <v/>
      </c>
      <c r="S100" s="313"/>
      <c r="T100" s="313"/>
      <c r="U100" s="314"/>
      <c r="V100" s="84"/>
      <c r="W100" s="312" t="str">
        <f>IF(V100="","",_xlfn.XLOOKUP(V100,項目リスト!$C:$C,項目リスト!$F:$F,""))</f>
        <v/>
      </c>
      <c r="X100" s="313"/>
      <c r="Y100" s="313"/>
      <c r="Z100" s="314"/>
      <c r="AA100" s="254"/>
      <c r="AB100" s="255"/>
      <c r="AC100" s="255"/>
      <c r="AD100" s="255"/>
      <c r="AE100" s="255"/>
      <c r="AF100" s="256"/>
    </row>
    <row r="101" spans="1:32" ht="15" customHeight="1" x14ac:dyDescent="0.15">
      <c r="A101" s="176"/>
      <c r="B101" s="177"/>
      <c r="C101" s="177"/>
      <c r="D101" s="177"/>
      <c r="E101" s="177"/>
      <c r="F101" s="181"/>
      <c r="G101" s="288"/>
      <c r="H101" s="289"/>
      <c r="I101" s="289"/>
      <c r="J101" s="289"/>
      <c r="K101" s="290"/>
      <c r="L101" s="20"/>
      <c r="M101" s="294" t="str">
        <f>IF(L101="","",_xlfn.XLOOKUP(L101,項目リスト!$C:$C,項目リスト!$F:$F,""))</f>
        <v/>
      </c>
      <c r="N101" s="220"/>
      <c r="O101" s="220"/>
      <c r="P101" s="221"/>
      <c r="Q101" s="20"/>
      <c r="R101" s="294" t="str">
        <f>IF(Q101="","",_xlfn.XLOOKUP(Q101,項目リスト!$C:$C,項目リスト!$F:$F,""))</f>
        <v/>
      </c>
      <c r="S101" s="220"/>
      <c r="T101" s="220"/>
      <c r="U101" s="221"/>
      <c r="V101" s="20"/>
      <c r="W101" s="294" t="str">
        <f>IF(V101="","",_xlfn.XLOOKUP(V101,項目リスト!$C:$C,項目リスト!$F:$F,""))</f>
        <v/>
      </c>
      <c r="X101" s="220"/>
      <c r="Y101" s="220"/>
      <c r="Z101" s="221"/>
      <c r="AA101" s="257"/>
      <c r="AB101" s="258"/>
      <c r="AC101" s="258"/>
      <c r="AD101" s="258"/>
      <c r="AE101" s="258"/>
      <c r="AF101" s="259"/>
    </row>
    <row r="102" spans="1:32" ht="15" customHeight="1" x14ac:dyDescent="0.15">
      <c r="A102" s="176"/>
      <c r="B102" s="177"/>
      <c r="C102" s="177"/>
      <c r="D102" s="177"/>
      <c r="E102" s="177"/>
      <c r="F102" s="181"/>
      <c r="G102" s="288"/>
      <c r="H102" s="289"/>
      <c r="I102" s="289"/>
      <c r="J102" s="289"/>
      <c r="K102" s="290"/>
      <c r="L102" s="20"/>
      <c r="M102" s="294" t="str">
        <f>IF(L102="","",_xlfn.XLOOKUP(L102,項目リスト!$C:$C,項目リスト!$F:$F,""))</f>
        <v/>
      </c>
      <c r="N102" s="220"/>
      <c r="O102" s="220"/>
      <c r="P102" s="221"/>
      <c r="Q102" s="20"/>
      <c r="R102" s="294" t="str">
        <f>IF(Q102="","",_xlfn.XLOOKUP(Q102,項目リスト!$C:$C,項目リスト!$F:$F,""))</f>
        <v/>
      </c>
      <c r="S102" s="220"/>
      <c r="T102" s="220"/>
      <c r="U102" s="221"/>
      <c r="V102" s="20"/>
      <c r="W102" s="294" t="str">
        <f>IF(V102="","",_xlfn.XLOOKUP(V102,項目リスト!$C:$C,項目リスト!$F:$F,""))</f>
        <v/>
      </c>
      <c r="X102" s="220"/>
      <c r="Y102" s="220"/>
      <c r="Z102" s="221"/>
      <c r="AA102" s="260"/>
      <c r="AB102" s="261"/>
      <c r="AC102" s="261"/>
      <c r="AD102" s="261"/>
      <c r="AE102" s="261"/>
      <c r="AF102" s="262"/>
    </row>
    <row r="103" spans="1:32" ht="15" customHeight="1" x14ac:dyDescent="0.15">
      <c r="A103" s="176"/>
      <c r="B103" s="177"/>
      <c r="C103" s="177"/>
      <c r="D103" s="177"/>
      <c r="E103" s="177"/>
      <c r="F103" s="181"/>
      <c r="G103" s="288"/>
      <c r="H103" s="289"/>
      <c r="I103" s="289"/>
      <c r="J103" s="289"/>
      <c r="K103" s="290"/>
      <c r="L103" s="214" t="s">
        <v>19</v>
      </c>
      <c r="M103" s="215"/>
      <c r="N103" s="215"/>
      <c r="O103" s="215"/>
      <c r="P103" s="215"/>
      <c r="Q103" s="215"/>
      <c r="R103" s="215"/>
      <c r="S103" s="215"/>
      <c r="T103" s="215"/>
      <c r="U103" s="215"/>
      <c r="V103" s="215"/>
      <c r="W103" s="215"/>
      <c r="X103" s="215"/>
      <c r="Y103" s="215"/>
      <c r="Z103" s="215"/>
      <c r="AA103" s="215"/>
      <c r="AB103" s="215"/>
      <c r="AC103" s="215"/>
      <c r="AD103" s="215"/>
      <c r="AE103" s="215"/>
      <c r="AF103" s="216"/>
    </row>
    <row r="104" spans="1:32" ht="15" customHeight="1" x14ac:dyDescent="0.15">
      <c r="A104" s="176"/>
      <c r="B104" s="177"/>
      <c r="C104" s="177"/>
      <c r="D104" s="177"/>
      <c r="E104" s="177"/>
      <c r="F104" s="181"/>
      <c r="G104" s="291"/>
      <c r="H104" s="292"/>
      <c r="I104" s="292"/>
      <c r="J104" s="292"/>
      <c r="K104" s="293"/>
      <c r="L104" s="217"/>
      <c r="M104" s="218"/>
      <c r="N104" s="218"/>
      <c r="O104" s="218"/>
      <c r="P104" s="218"/>
      <c r="Q104" s="218"/>
      <c r="R104" s="218"/>
      <c r="S104" s="218"/>
      <c r="T104" s="218"/>
      <c r="U104" s="218"/>
      <c r="V104" s="218"/>
      <c r="W104" s="218"/>
      <c r="X104" s="218"/>
      <c r="Y104" s="218"/>
      <c r="Z104" s="218"/>
      <c r="AA104" s="218"/>
      <c r="AB104" s="218"/>
      <c r="AC104" s="218"/>
      <c r="AD104" s="218"/>
      <c r="AE104" s="218"/>
      <c r="AF104" s="219"/>
    </row>
    <row r="105" spans="1:32" ht="15" customHeight="1" x14ac:dyDescent="0.15">
      <c r="A105" s="176"/>
      <c r="B105" s="177"/>
      <c r="C105" s="177"/>
      <c r="D105" s="177"/>
      <c r="E105" s="177"/>
      <c r="F105" s="181"/>
      <c r="G105" s="276" t="s">
        <v>20</v>
      </c>
      <c r="H105" s="277"/>
      <c r="I105" s="277"/>
      <c r="J105" s="278"/>
      <c r="K105" s="210" t="s">
        <v>57</v>
      </c>
      <c r="L105" s="220"/>
      <c r="M105" s="221"/>
      <c r="N105" s="20"/>
      <c r="O105" s="25" t="str">
        <f>IF(N105=1,"無",IF(N105=2,"有",""))</f>
        <v/>
      </c>
      <c r="P105" s="282" t="str">
        <f>IF(N105=2,"：種類","")</f>
        <v/>
      </c>
      <c r="Q105" s="223"/>
      <c r="R105" s="222"/>
      <c r="S105" s="223"/>
      <c r="T105" s="223"/>
      <c r="U105" s="223"/>
      <c r="V105" s="224"/>
      <c r="W105" s="283" t="str">
        <f>IF(N105=2,"添加量（不明の場合は未記入）","")</f>
        <v/>
      </c>
      <c r="X105" s="284"/>
      <c r="Y105" s="284"/>
      <c r="Z105" s="284"/>
      <c r="AA105" s="284"/>
      <c r="AB105" s="284"/>
      <c r="AC105" s="222"/>
      <c r="AD105" s="223"/>
      <c r="AE105" s="223"/>
      <c r="AF105" s="243"/>
    </row>
    <row r="106" spans="1:32" ht="15" customHeight="1" thickBot="1" x14ac:dyDescent="0.2">
      <c r="A106" s="178"/>
      <c r="B106" s="179"/>
      <c r="C106" s="179"/>
      <c r="D106" s="179"/>
      <c r="E106" s="179"/>
      <c r="F106" s="182"/>
      <c r="G106" s="301" t="s">
        <v>21</v>
      </c>
      <c r="H106" s="302"/>
      <c r="I106" s="302"/>
      <c r="J106" s="303"/>
      <c r="K106" s="263" t="s">
        <v>57</v>
      </c>
      <c r="L106" s="264"/>
      <c r="M106" s="304"/>
      <c r="N106" s="22"/>
      <c r="O106" s="27" t="str">
        <f>IF(N106=1,"無",IF(N106=2,"有",""))</f>
        <v/>
      </c>
      <c r="P106" s="305" t="str">
        <f>IF(N106=2,"：種類","")</f>
        <v/>
      </c>
      <c r="Q106" s="306"/>
      <c r="R106" s="307"/>
      <c r="S106" s="306"/>
      <c r="T106" s="306"/>
      <c r="U106" s="306"/>
      <c r="V106" s="308"/>
      <c r="W106" s="309" t="str">
        <f>IF(N106=2,"添加量（不明の場合は未記入）","")</f>
        <v/>
      </c>
      <c r="X106" s="191"/>
      <c r="Y106" s="191"/>
      <c r="Z106" s="191"/>
      <c r="AA106" s="191"/>
      <c r="AB106" s="191"/>
      <c r="AC106" s="307"/>
      <c r="AD106" s="306"/>
      <c r="AE106" s="306"/>
      <c r="AF106" s="310"/>
    </row>
    <row r="107" spans="1:32" ht="15" customHeight="1" x14ac:dyDescent="0.15">
      <c r="A107" s="14"/>
      <c r="B107" s="14"/>
      <c r="C107" s="14"/>
      <c r="D107" s="14"/>
      <c r="E107" s="14"/>
      <c r="F107" s="14"/>
      <c r="G107" s="15"/>
      <c r="H107" s="15"/>
      <c r="I107" s="15"/>
      <c r="J107" s="15"/>
      <c r="K107" s="15"/>
      <c r="L107" s="15"/>
      <c r="M107" s="15"/>
      <c r="N107" s="17"/>
      <c r="O107" s="17"/>
      <c r="P107" s="17"/>
      <c r="Q107" s="17"/>
      <c r="R107" s="17"/>
      <c r="S107" s="17"/>
      <c r="T107" s="17"/>
      <c r="U107" s="17"/>
      <c r="V107" s="17"/>
      <c r="W107" s="17"/>
      <c r="X107" s="17"/>
      <c r="Y107" s="17"/>
      <c r="Z107" s="17"/>
      <c r="AA107" s="17"/>
      <c r="AB107" s="17"/>
      <c r="AC107" s="17"/>
      <c r="AD107" s="17"/>
      <c r="AE107" s="17"/>
      <c r="AF107" s="17"/>
    </row>
    <row r="108" spans="1:32" ht="15" customHeight="1" x14ac:dyDescent="0.15">
      <c r="A108" s="204" t="s">
        <v>195</v>
      </c>
      <c r="B108" s="204"/>
      <c r="C108" s="204"/>
      <c r="D108" s="204"/>
      <c r="E108" s="204"/>
      <c r="F108" s="204"/>
      <c r="G108" s="204"/>
      <c r="H108" s="204"/>
      <c r="I108" s="204"/>
      <c r="J108" s="204"/>
      <c r="K108" s="204"/>
      <c r="L108" s="204"/>
      <c r="M108" s="204"/>
      <c r="N108" s="204"/>
      <c r="O108" s="204"/>
    </row>
    <row r="109" spans="1:32" ht="15" customHeight="1" x14ac:dyDescent="0.15">
      <c r="G109" s="23"/>
      <c r="H109" s="311"/>
      <c r="I109" s="311"/>
      <c r="J109" s="311"/>
      <c r="K109" s="311"/>
      <c r="L109" s="311"/>
      <c r="M109" s="21"/>
      <c r="N109" s="1" t="s">
        <v>56</v>
      </c>
      <c r="O109" s="1"/>
      <c r="P109" s="1"/>
      <c r="Q109" s="1"/>
      <c r="R109" s="1"/>
      <c r="S109" s="1"/>
      <c r="T109" s="1"/>
      <c r="U109" s="1"/>
      <c r="V109" s="1"/>
      <c r="W109" s="1"/>
      <c r="X109" s="1"/>
      <c r="Y109" s="1"/>
      <c r="Z109" s="19"/>
      <c r="AA109" s="19"/>
      <c r="AB109" s="19"/>
      <c r="AC109" s="19"/>
      <c r="AD109" s="19"/>
      <c r="AE109" s="19"/>
      <c r="AF109" s="19"/>
    </row>
  </sheetData>
  <mergeCells count="363">
    <mergeCell ref="M102:P102"/>
    <mergeCell ref="R102:U102"/>
    <mergeCell ref="W102:Z102"/>
    <mergeCell ref="W79:Z79"/>
    <mergeCell ref="M81:P81"/>
    <mergeCell ref="R81:U81"/>
    <mergeCell ref="W81:Z81"/>
    <mergeCell ref="M86:P86"/>
    <mergeCell ref="R86:U86"/>
    <mergeCell ref="W86:Z86"/>
    <mergeCell ref="M87:P87"/>
    <mergeCell ref="R87:U87"/>
    <mergeCell ref="W87:Z87"/>
    <mergeCell ref="M65:P65"/>
    <mergeCell ref="R65:U65"/>
    <mergeCell ref="W65:Z65"/>
    <mergeCell ref="M66:P66"/>
    <mergeCell ref="R66:U66"/>
    <mergeCell ref="W66:Z66"/>
    <mergeCell ref="M67:P67"/>
    <mergeCell ref="R67:U67"/>
    <mergeCell ref="W67:Z67"/>
    <mergeCell ref="W34:Z34"/>
    <mergeCell ref="M35:P35"/>
    <mergeCell ref="R35:U35"/>
    <mergeCell ref="W35:Z35"/>
    <mergeCell ref="M36:P36"/>
    <mergeCell ref="R36:U36"/>
    <mergeCell ref="W36:Z36"/>
    <mergeCell ref="M27:P27"/>
    <mergeCell ref="W27:Z27"/>
    <mergeCell ref="R27:U27"/>
    <mergeCell ref="M28:P28"/>
    <mergeCell ref="R28:U28"/>
    <mergeCell ref="W28:Z28"/>
    <mergeCell ref="M29:P29"/>
    <mergeCell ref="R29:U29"/>
    <mergeCell ref="W29:Z29"/>
    <mergeCell ref="A108:O108"/>
    <mergeCell ref="G106:J106"/>
    <mergeCell ref="K106:M106"/>
    <mergeCell ref="P106:Q106"/>
    <mergeCell ref="R106:V106"/>
    <mergeCell ref="W106:AB106"/>
    <mergeCell ref="AC106:AF106"/>
    <mergeCell ref="AC98:AF98"/>
    <mergeCell ref="G99:J99"/>
    <mergeCell ref="K99:M99"/>
    <mergeCell ref="P99:Q99"/>
    <mergeCell ref="R99:V99"/>
    <mergeCell ref="W99:AB99"/>
    <mergeCell ref="AC99:AF99"/>
    <mergeCell ref="A100:D106"/>
    <mergeCell ref="E100:F106"/>
    <mergeCell ref="G100:K104"/>
    <mergeCell ref="AA100:AF102"/>
    <mergeCell ref="M100:P100"/>
    <mergeCell ref="R100:U100"/>
    <mergeCell ref="W100:Z100"/>
    <mergeCell ref="M101:P101"/>
    <mergeCell ref="R101:U101"/>
    <mergeCell ref="W101:Z101"/>
    <mergeCell ref="A93:D99"/>
    <mergeCell ref="E93:F99"/>
    <mergeCell ref="G93:K97"/>
    <mergeCell ref="AA93:AF95"/>
    <mergeCell ref="L96:W96"/>
    <mergeCell ref="X96:AF96"/>
    <mergeCell ref="L97:AF97"/>
    <mergeCell ref="G98:J98"/>
    <mergeCell ref="K98:M98"/>
    <mergeCell ref="P98:Q98"/>
    <mergeCell ref="R98:V98"/>
    <mergeCell ref="W98:AB98"/>
    <mergeCell ref="M95:P95"/>
    <mergeCell ref="R95:U95"/>
    <mergeCell ref="W95:Z95"/>
    <mergeCell ref="M93:P93"/>
    <mergeCell ref="R93:U93"/>
    <mergeCell ref="W93:Z93"/>
    <mergeCell ref="M94:P94"/>
    <mergeCell ref="R94:U94"/>
    <mergeCell ref="W94:Z94"/>
    <mergeCell ref="A86:D92"/>
    <mergeCell ref="E86:F92"/>
    <mergeCell ref="G86:K90"/>
    <mergeCell ref="AA86:AF88"/>
    <mergeCell ref="L89:W89"/>
    <mergeCell ref="X89:AF89"/>
    <mergeCell ref="L90:AF90"/>
    <mergeCell ref="G91:J91"/>
    <mergeCell ref="K91:M91"/>
    <mergeCell ref="P91:Q91"/>
    <mergeCell ref="R91:V91"/>
    <mergeCell ref="W91:AB91"/>
    <mergeCell ref="AC91:AF91"/>
    <mergeCell ref="G92:J92"/>
    <mergeCell ref="K92:M92"/>
    <mergeCell ref="P92:Q92"/>
    <mergeCell ref="W92:AB92"/>
    <mergeCell ref="AC92:AF92"/>
    <mergeCell ref="M88:P88"/>
    <mergeCell ref="R88:U88"/>
    <mergeCell ref="W88:Z88"/>
    <mergeCell ref="A79:D85"/>
    <mergeCell ref="E79:F85"/>
    <mergeCell ref="G79:K83"/>
    <mergeCell ref="AA79:AF81"/>
    <mergeCell ref="L82:W82"/>
    <mergeCell ref="X82:AF82"/>
    <mergeCell ref="L83:AF83"/>
    <mergeCell ref="G84:J84"/>
    <mergeCell ref="K84:M84"/>
    <mergeCell ref="P84:Q84"/>
    <mergeCell ref="R84:V84"/>
    <mergeCell ref="W84:AB84"/>
    <mergeCell ref="AC84:AF84"/>
    <mergeCell ref="M80:P80"/>
    <mergeCell ref="R80:U80"/>
    <mergeCell ref="W80:Z80"/>
    <mergeCell ref="G85:J85"/>
    <mergeCell ref="K85:M85"/>
    <mergeCell ref="P85:Q85"/>
    <mergeCell ref="R85:V85"/>
    <mergeCell ref="W85:AB85"/>
    <mergeCell ref="AC85:AF85"/>
    <mergeCell ref="M79:P79"/>
    <mergeCell ref="R79:U79"/>
    <mergeCell ref="AA72:AF74"/>
    <mergeCell ref="L75:W75"/>
    <mergeCell ref="X75:AF75"/>
    <mergeCell ref="L76:AF76"/>
    <mergeCell ref="K77:M77"/>
    <mergeCell ref="R77:V77"/>
    <mergeCell ref="W77:AB77"/>
    <mergeCell ref="K78:M78"/>
    <mergeCell ref="R78:V78"/>
    <mergeCell ref="W78:AB78"/>
    <mergeCell ref="M72:P72"/>
    <mergeCell ref="R72:U72"/>
    <mergeCell ref="W72:Z72"/>
    <mergeCell ref="P78:Q78"/>
    <mergeCell ref="AC78:AF78"/>
    <mergeCell ref="M73:P73"/>
    <mergeCell ref="R73:U73"/>
    <mergeCell ref="W73:Z73"/>
    <mergeCell ref="M74:P74"/>
    <mergeCell ref="R74:U74"/>
    <mergeCell ref="W74:Z74"/>
    <mergeCell ref="H109:L109"/>
    <mergeCell ref="A64:D64"/>
    <mergeCell ref="E64:F64"/>
    <mergeCell ref="G64:K64"/>
    <mergeCell ref="L64:Z64"/>
    <mergeCell ref="AA64:AF64"/>
    <mergeCell ref="A65:D71"/>
    <mergeCell ref="E65:F71"/>
    <mergeCell ref="G65:K69"/>
    <mergeCell ref="AA65:AF67"/>
    <mergeCell ref="L68:W68"/>
    <mergeCell ref="X68:AF68"/>
    <mergeCell ref="L69:AF69"/>
    <mergeCell ref="G70:J70"/>
    <mergeCell ref="K70:M70"/>
    <mergeCell ref="P70:Q70"/>
    <mergeCell ref="G105:J105"/>
    <mergeCell ref="P105:Q105"/>
    <mergeCell ref="AC105:AF105"/>
    <mergeCell ref="W105:AB105"/>
    <mergeCell ref="G77:J77"/>
    <mergeCell ref="P77:Q77"/>
    <mergeCell ref="AC77:AF77"/>
    <mergeCell ref="G78:J78"/>
    <mergeCell ref="G47:J47"/>
    <mergeCell ref="K47:M47"/>
    <mergeCell ref="P47:Q47"/>
    <mergeCell ref="R47:V47"/>
    <mergeCell ref="W47:AB47"/>
    <mergeCell ref="AC47:AF47"/>
    <mergeCell ref="A34:D40"/>
    <mergeCell ref="E34:F40"/>
    <mergeCell ref="G34:K38"/>
    <mergeCell ref="AA34:AF36"/>
    <mergeCell ref="L37:W37"/>
    <mergeCell ref="X37:AF37"/>
    <mergeCell ref="L38:AF38"/>
    <mergeCell ref="G39:J39"/>
    <mergeCell ref="K39:M39"/>
    <mergeCell ref="P39:Q39"/>
    <mergeCell ref="L44:W44"/>
    <mergeCell ref="X44:AF44"/>
    <mergeCell ref="L45:AF45"/>
    <mergeCell ref="G46:J46"/>
    <mergeCell ref="K46:M46"/>
    <mergeCell ref="P46:Q46"/>
    <mergeCell ref="R46:V46"/>
    <mergeCell ref="W46:AB46"/>
    <mergeCell ref="AC46:AF46"/>
    <mergeCell ref="G41:K45"/>
    <mergeCell ref="AA41:AF43"/>
    <mergeCell ref="R42:U42"/>
    <mergeCell ref="W42:Z42"/>
    <mergeCell ref="M43:P43"/>
    <mergeCell ref="R43:U43"/>
    <mergeCell ref="W43:Z43"/>
    <mergeCell ref="E27:F33"/>
    <mergeCell ref="R39:V39"/>
    <mergeCell ref="W39:AB39"/>
    <mergeCell ref="AC39:AF39"/>
    <mergeCell ref="G40:J40"/>
    <mergeCell ref="K40:M40"/>
    <mergeCell ref="P40:Q40"/>
    <mergeCell ref="R40:V40"/>
    <mergeCell ref="W40:AB40"/>
    <mergeCell ref="AC40:AF40"/>
    <mergeCell ref="M41:P41"/>
    <mergeCell ref="R41:U41"/>
    <mergeCell ref="W41:Z41"/>
    <mergeCell ref="M42:P42"/>
    <mergeCell ref="M34:P34"/>
    <mergeCell ref="R34:U34"/>
    <mergeCell ref="A27:D33"/>
    <mergeCell ref="G26:K26"/>
    <mergeCell ref="L26:Z26"/>
    <mergeCell ref="G32:J32"/>
    <mergeCell ref="G33:J33"/>
    <mergeCell ref="P32:Q32"/>
    <mergeCell ref="R32:V32"/>
    <mergeCell ref="W32:AB32"/>
    <mergeCell ref="G27:K31"/>
    <mergeCell ref="AC32:AF32"/>
    <mergeCell ref="P33:Q33"/>
    <mergeCell ref="R33:V33"/>
    <mergeCell ref="W33:AB33"/>
    <mergeCell ref="AC33:AF33"/>
    <mergeCell ref="K32:M32"/>
    <mergeCell ref="K33:M33"/>
    <mergeCell ref="AA26:AF26"/>
    <mergeCell ref="AA27:AF29"/>
    <mergeCell ref="L31:AF31"/>
    <mergeCell ref="L30:W30"/>
    <mergeCell ref="X30:AF30"/>
    <mergeCell ref="L103:W103"/>
    <mergeCell ref="X103:AF103"/>
    <mergeCell ref="L104:AF104"/>
    <mergeCell ref="K105:M105"/>
    <mergeCell ref="R105:V105"/>
    <mergeCell ref="R92:V92"/>
    <mergeCell ref="A58:AF58"/>
    <mergeCell ref="Z59:AB59"/>
    <mergeCell ref="AC59:AF59"/>
    <mergeCell ref="A59:F59"/>
    <mergeCell ref="G59:Y59"/>
    <mergeCell ref="A60:AF60"/>
    <mergeCell ref="R70:V70"/>
    <mergeCell ref="W70:AB70"/>
    <mergeCell ref="AC70:AF70"/>
    <mergeCell ref="G71:J71"/>
    <mergeCell ref="K71:M71"/>
    <mergeCell ref="P71:Q71"/>
    <mergeCell ref="R71:V71"/>
    <mergeCell ref="W71:AB71"/>
    <mergeCell ref="AC71:AF71"/>
    <mergeCell ref="A72:D78"/>
    <mergeCell ref="E72:F78"/>
    <mergeCell ref="G72:K76"/>
    <mergeCell ref="X50:AF56"/>
    <mergeCell ref="A53:O53"/>
    <mergeCell ref="A54:O54"/>
    <mergeCell ref="A56:O56"/>
    <mergeCell ref="P51:R51"/>
    <mergeCell ref="P52:R52"/>
    <mergeCell ref="A50:O50"/>
    <mergeCell ref="A51:O51"/>
    <mergeCell ref="A52:O52"/>
    <mergeCell ref="P54:S56"/>
    <mergeCell ref="A55:C55"/>
    <mergeCell ref="T54:W56"/>
    <mergeCell ref="T53:W53"/>
    <mergeCell ref="P53:S53"/>
    <mergeCell ref="D55:O55"/>
    <mergeCell ref="A41:D47"/>
    <mergeCell ref="E41:F47"/>
    <mergeCell ref="V12:Y12"/>
    <mergeCell ref="H16:J16"/>
    <mergeCell ref="K16:AF16"/>
    <mergeCell ref="A11:AF11"/>
    <mergeCell ref="C12:F12"/>
    <mergeCell ref="C13:F13"/>
    <mergeCell ref="AC12:AF12"/>
    <mergeCell ref="Z12:AB12"/>
    <mergeCell ref="R12:U12"/>
    <mergeCell ref="A12:B14"/>
    <mergeCell ref="R14:U14"/>
    <mergeCell ref="V14:AF14"/>
    <mergeCell ref="C15:F15"/>
    <mergeCell ref="G15:Q15"/>
    <mergeCell ref="R15:U15"/>
    <mergeCell ref="Z15:AB15"/>
    <mergeCell ref="AC15:AF15"/>
    <mergeCell ref="C14:F14"/>
    <mergeCell ref="V15:Y15"/>
    <mergeCell ref="G14:Q14"/>
    <mergeCell ref="L21:P21"/>
    <mergeCell ref="A22:AF22"/>
    <mergeCell ref="G3:Q3"/>
    <mergeCell ref="G4:Q4"/>
    <mergeCell ref="G6:Q6"/>
    <mergeCell ref="C7:F7"/>
    <mergeCell ref="A2:F2"/>
    <mergeCell ref="A3:B7"/>
    <mergeCell ref="C6:F6"/>
    <mergeCell ref="G2:Q2"/>
    <mergeCell ref="G7:AF7"/>
    <mergeCell ref="Z3:AB3"/>
    <mergeCell ref="Z4:AB4"/>
    <mergeCell ref="AC3:AF3"/>
    <mergeCell ref="AC4:AF4"/>
    <mergeCell ref="H5:J5"/>
    <mergeCell ref="K5:AF5"/>
    <mergeCell ref="R6:U6"/>
    <mergeCell ref="C3:F3"/>
    <mergeCell ref="C4:F4"/>
    <mergeCell ref="C5:F5"/>
    <mergeCell ref="H21:J21"/>
    <mergeCell ref="A20:F20"/>
    <mergeCell ref="A15:B17"/>
    <mergeCell ref="C17:F17"/>
    <mergeCell ref="G17:Q17"/>
    <mergeCell ref="R17:U17"/>
    <mergeCell ref="V17:AF17"/>
    <mergeCell ref="C16:F16"/>
    <mergeCell ref="A21:F21"/>
    <mergeCell ref="K20:P20"/>
    <mergeCell ref="Q20:R20"/>
    <mergeCell ref="S20:V20"/>
    <mergeCell ref="X20:Y20"/>
    <mergeCell ref="Z20:AF20"/>
    <mergeCell ref="Q21:AF21"/>
    <mergeCell ref="AK1:AM1"/>
    <mergeCell ref="R2:AF2"/>
    <mergeCell ref="A9:AF9"/>
    <mergeCell ref="A1:AF1"/>
    <mergeCell ref="X49:AF49"/>
    <mergeCell ref="A18:AF18"/>
    <mergeCell ref="A8:AF8"/>
    <mergeCell ref="S49:T49"/>
    <mergeCell ref="S48:AF48"/>
    <mergeCell ref="E48:O48"/>
    <mergeCell ref="P49:R50"/>
    <mergeCell ref="A48:D48"/>
    <mergeCell ref="A49:O49"/>
    <mergeCell ref="H13:J13"/>
    <mergeCell ref="K13:AF13"/>
    <mergeCell ref="G12:Q12"/>
    <mergeCell ref="V6:AF6"/>
    <mergeCell ref="R3:U4"/>
    <mergeCell ref="V3:Y4"/>
    <mergeCell ref="A26:D26"/>
    <mergeCell ref="E26:F26"/>
    <mergeCell ref="H20:J20"/>
    <mergeCell ref="A10:F10"/>
    <mergeCell ref="G10:AF10"/>
  </mergeCells>
  <phoneticPr fontId="3"/>
  <conditionalFormatting sqref="K21">
    <cfRule type="expression" dxfId="30" priority="69">
      <formula>$K$21=""</formula>
    </cfRule>
  </conditionalFormatting>
  <conditionalFormatting sqref="K21:P21">
    <cfRule type="expression" dxfId="29" priority="67">
      <formula>$G$21=5</formula>
    </cfRule>
  </conditionalFormatting>
  <conditionalFormatting sqref="P32:Q33">
    <cfRule type="expression" dxfId="28" priority="39">
      <formula>N32=2</formula>
    </cfRule>
  </conditionalFormatting>
  <conditionalFormatting sqref="P39:Q40">
    <cfRule type="expression" dxfId="27" priority="24">
      <formula>N39=2</formula>
    </cfRule>
  </conditionalFormatting>
  <conditionalFormatting sqref="P46:Q47">
    <cfRule type="expression" dxfId="26" priority="19">
      <formula>N46=2</formula>
    </cfRule>
  </conditionalFormatting>
  <conditionalFormatting sqref="P70:Q71">
    <cfRule type="expression" dxfId="25" priority="14">
      <formula>N70=2</formula>
    </cfRule>
  </conditionalFormatting>
  <conditionalFormatting sqref="P77:Q78 P84:Q85 P91:Q92 P98:Q99">
    <cfRule type="expression" dxfId="24" priority="9">
      <formula>N77=2</formula>
    </cfRule>
  </conditionalFormatting>
  <conditionalFormatting sqref="P105:Q106">
    <cfRule type="expression" dxfId="23" priority="4">
      <formula>N105=2</formula>
    </cfRule>
  </conditionalFormatting>
  <conditionalFormatting sqref="W32:AB33">
    <cfRule type="expression" dxfId="22" priority="36">
      <formula>N32=2</formula>
    </cfRule>
  </conditionalFormatting>
  <conditionalFormatting sqref="W33:AB33">
    <cfRule type="expression" dxfId="21" priority="38">
      <formula>W33=2</formula>
    </cfRule>
  </conditionalFormatting>
  <conditionalFormatting sqref="W39:AB40">
    <cfRule type="expression" dxfId="20" priority="21">
      <formula>N39=2</formula>
    </cfRule>
  </conditionalFormatting>
  <conditionalFormatting sqref="W40:AB40">
    <cfRule type="expression" dxfId="19" priority="23">
      <formula>W40=2</formula>
    </cfRule>
  </conditionalFormatting>
  <conditionalFormatting sqref="W46:AB47">
    <cfRule type="expression" dxfId="18" priority="16">
      <formula>N46=2</formula>
    </cfRule>
  </conditionalFormatting>
  <conditionalFormatting sqref="W47:AB47">
    <cfRule type="expression" dxfId="17" priority="18">
      <formula>W47=2</formula>
    </cfRule>
  </conditionalFormatting>
  <conditionalFormatting sqref="W70:AB71">
    <cfRule type="expression" dxfId="16" priority="11">
      <formula>N70=2</formula>
    </cfRule>
  </conditionalFormatting>
  <conditionalFormatting sqref="W71:AB71">
    <cfRule type="expression" dxfId="15" priority="13">
      <formula>W71=2</formula>
    </cfRule>
  </conditionalFormatting>
  <conditionalFormatting sqref="W77:AB78 W84:AB85 W91:AB92 W98:AB99">
    <cfRule type="expression" dxfId="14" priority="6">
      <formula>N77=2</formula>
    </cfRule>
  </conditionalFormatting>
  <conditionalFormatting sqref="W78:AB78 W85:AB85 W92:AB92 W99:AB99">
    <cfRule type="expression" dxfId="13" priority="8">
      <formula>W78=2</formula>
    </cfRule>
  </conditionalFormatting>
  <conditionalFormatting sqref="W105:AB106">
    <cfRule type="expression" dxfId="12" priority="1">
      <formula>N105=2</formula>
    </cfRule>
  </conditionalFormatting>
  <conditionalFormatting sqref="W106:AB106">
    <cfRule type="expression" dxfId="11" priority="3">
      <formula>W106=2</formula>
    </cfRule>
  </conditionalFormatting>
  <dataValidations count="1">
    <dataValidation type="list" allowBlank="1" showInputMessage="1" showErrorMessage="1" sqref="U50 S50" xr:uid="{00000000-0002-0000-0000-000000000000}">
      <formula1>"✓,   "</formula1>
    </dataValidation>
  </dataValidations>
  <hyperlinks>
    <hyperlink ref="D55" r:id="rId1" xr:uid="{00000000-0004-0000-0000-000000000000}"/>
  </hyperlinks>
  <pageMargins left="0.47244094488188981" right="0" top="0.59055118110236227" bottom="0" header="0" footer="0"/>
  <pageSetup paperSize="9" scale="98" orientation="portrait" horizontalDpi="300" verticalDpi="300" r:id="rId2"/>
  <headerFooter>
    <oddHeader>&amp;R&amp;10&amp;P</oddHeader>
  </headerFooter>
  <rowBreaks count="1" manualBreakCount="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5DF0E-72B6-4896-9911-A415A458E1E1}">
  <sheetPr>
    <tabColor rgb="FF92D050"/>
  </sheetPr>
  <dimension ref="B1:F49"/>
  <sheetViews>
    <sheetView workbookViewId="0">
      <pane xSplit="6" ySplit="2" topLeftCell="G3" activePane="bottomRight" state="frozen"/>
      <selection pane="topRight" activeCell="G1" sqref="G1"/>
      <selection pane="bottomLeft" activeCell="A3" sqref="A3"/>
      <selection pane="bottomRight" activeCell="E13" activeCellId="1" sqref="E44 E13"/>
    </sheetView>
  </sheetViews>
  <sheetFormatPr defaultColWidth="15.625" defaultRowHeight="13.5" outlineLevelCol="1" x14ac:dyDescent="0.15"/>
  <cols>
    <col min="1" max="1" width="28.125" style="32" customWidth="1"/>
    <col min="2" max="2" width="13.875" style="32" customWidth="1"/>
    <col min="3" max="3" width="6.625" style="32" customWidth="1" outlineLevel="1"/>
    <col min="4" max="4" width="38.5" style="56" customWidth="1"/>
    <col min="5" max="5" width="20.5" style="42" customWidth="1"/>
    <col min="6" max="16384" width="15.625" style="32"/>
  </cols>
  <sheetData>
    <row r="1" spans="2:6" ht="21.75" thickBot="1" x14ac:dyDescent="0.2">
      <c r="D1" s="43"/>
    </row>
    <row r="2" spans="2:6" ht="27" customHeight="1" thickBot="1" x14ac:dyDescent="0.2">
      <c r="B2" s="40" t="s">
        <v>172</v>
      </c>
      <c r="C2" s="38" t="s">
        <v>171</v>
      </c>
      <c r="D2" s="44" t="s">
        <v>60</v>
      </c>
      <c r="E2" s="57" t="s">
        <v>61</v>
      </c>
      <c r="F2" s="39" t="s">
        <v>148</v>
      </c>
    </row>
    <row r="3" spans="2:6" ht="26.25" customHeight="1" x14ac:dyDescent="0.15">
      <c r="B3" s="315" t="s">
        <v>116</v>
      </c>
      <c r="C3" s="33">
        <v>1</v>
      </c>
      <c r="D3" s="45" t="s">
        <v>62</v>
      </c>
      <c r="E3" s="58"/>
      <c r="F3" s="81" t="s">
        <v>152</v>
      </c>
    </row>
    <row r="4" spans="2:6" ht="26.25" customHeight="1" x14ac:dyDescent="0.15">
      <c r="B4" s="316"/>
      <c r="C4" s="41">
        <f>C3+1</f>
        <v>2</v>
      </c>
      <c r="D4" s="46" t="s">
        <v>132</v>
      </c>
      <c r="E4" s="59" t="s">
        <v>133</v>
      </c>
      <c r="F4" s="82" t="s">
        <v>134</v>
      </c>
    </row>
    <row r="5" spans="2:6" ht="26.25" customHeight="1" thickBot="1" x14ac:dyDescent="0.2">
      <c r="B5" s="317"/>
      <c r="C5" s="34">
        <f t="shared" ref="C5:C49" si="0">C4+1</f>
        <v>3</v>
      </c>
      <c r="D5" s="47" t="s">
        <v>63</v>
      </c>
      <c r="E5" s="60"/>
      <c r="F5" s="83" t="s">
        <v>153</v>
      </c>
    </row>
    <row r="6" spans="2:6" ht="26.25" customHeight="1" x14ac:dyDescent="0.15">
      <c r="B6" s="315" t="s">
        <v>115</v>
      </c>
      <c r="C6" s="33">
        <f t="shared" si="0"/>
        <v>4</v>
      </c>
      <c r="D6" s="48" t="s">
        <v>136</v>
      </c>
      <c r="E6" s="61" t="s">
        <v>138</v>
      </c>
      <c r="F6" s="81" t="s">
        <v>146</v>
      </c>
    </row>
    <row r="7" spans="2:6" ht="26.25" customHeight="1" x14ac:dyDescent="0.15">
      <c r="B7" s="316"/>
      <c r="C7" s="35">
        <f t="shared" si="0"/>
        <v>5</v>
      </c>
      <c r="D7" s="49" t="s">
        <v>137</v>
      </c>
      <c r="E7" s="62" t="s">
        <v>140</v>
      </c>
      <c r="F7" s="82" t="s">
        <v>145</v>
      </c>
    </row>
    <row r="8" spans="2:6" ht="26.25" customHeight="1" x14ac:dyDescent="0.15">
      <c r="B8" s="316"/>
      <c r="C8" s="36">
        <f t="shared" si="0"/>
        <v>6</v>
      </c>
      <c r="D8" s="49" t="s">
        <v>141</v>
      </c>
      <c r="E8" s="63" t="s">
        <v>139</v>
      </c>
      <c r="F8" s="82" t="s">
        <v>144</v>
      </c>
    </row>
    <row r="9" spans="2:6" ht="26.25" customHeight="1" x14ac:dyDescent="0.15">
      <c r="B9" s="316"/>
      <c r="C9" s="36">
        <f t="shared" si="0"/>
        <v>7</v>
      </c>
      <c r="D9" s="50" t="s">
        <v>64</v>
      </c>
      <c r="E9" s="64"/>
      <c r="F9" s="82" t="s">
        <v>64</v>
      </c>
    </row>
    <row r="10" spans="2:6" ht="26.25" customHeight="1" x14ac:dyDescent="0.15">
      <c r="B10" s="316"/>
      <c r="C10" s="36">
        <f t="shared" si="0"/>
        <v>8</v>
      </c>
      <c r="D10" s="50" t="s">
        <v>66</v>
      </c>
      <c r="E10" s="64"/>
      <c r="F10" s="82" t="s">
        <v>66</v>
      </c>
    </row>
    <row r="11" spans="2:6" ht="26.25" customHeight="1" x14ac:dyDescent="0.15">
      <c r="B11" s="316"/>
      <c r="C11" s="36">
        <f t="shared" si="0"/>
        <v>9</v>
      </c>
      <c r="D11" s="50" t="s">
        <v>65</v>
      </c>
      <c r="E11" s="64"/>
      <c r="F11" s="82" t="s">
        <v>65</v>
      </c>
    </row>
    <row r="12" spans="2:6" ht="26.25" customHeight="1" thickBot="1" x14ac:dyDescent="0.2">
      <c r="B12" s="317"/>
      <c r="C12" s="34">
        <f t="shared" si="0"/>
        <v>10</v>
      </c>
      <c r="D12" s="47" t="s">
        <v>67</v>
      </c>
      <c r="E12" s="65"/>
      <c r="F12" s="83" t="s">
        <v>67</v>
      </c>
    </row>
    <row r="13" spans="2:6" ht="26.25" customHeight="1" x14ac:dyDescent="0.15">
      <c r="B13" s="315" t="s">
        <v>117</v>
      </c>
      <c r="C13" s="33">
        <f t="shared" si="0"/>
        <v>11</v>
      </c>
      <c r="D13" s="51" t="s">
        <v>68</v>
      </c>
      <c r="E13" s="66" t="s">
        <v>193</v>
      </c>
      <c r="F13" s="81" t="s">
        <v>68</v>
      </c>
    </row>
    <row r="14" spans="2:6" ht="26.25" customHeight="1" x14ac:dyDescent="0.15">
      <c r="B14" s="316"/>
      <c r="C14" s="35">
        <f t="shared" si="0"/>
        <v>12</v>
      </c>
      <c r="D14" s="49" t="s">
        <v>109</v>
      </c>
      <c r="E14" s="67"/>
      <c r="F14" s="82" t="s">
        <v>69</v>
      </c>
    </row>
    <row r="15" spans="2:6" ht="26.25" customHeight="1" x14ac:dyDescent="0.15">
      <c r="B15" s="316"/>
      <c r="C15" s="35">
        <f t="shared" si="0"/>
        <v>13</v>
      </c>
      <c r="D15" s="49" t="s">
        <v>110</v>
      </c>
      <c r="E15" s="67"/>
      <c r="F15" s="82" t="s">
        <v>70</v>
      </c>
    </row>
    <row r="16" spans="2:6" ht="26.25" customHeight="1" x14ac:dyDescent="0.15">
      <c r="B16" s="316"/>
      <c r="C16" s="35">
        <f t="shared" si="0"/>
        <v>14</v>
      </c>
      <c r="D16" s="49" t="s">
        <v>111</v>
      </c>
      <c r="E16" s="67"/>
      <c r="F16" s="82" t="s">
        <v>71</v>
      </c>
    </row>
    <row r="17" spans="2:6" ht="26.25" customHeight="1" x14ac:dyDescent="0.15">
      <c r="B17" s="316"/>
      <c r="C17" s="35">
        <f t="shared" si="0"/>
        <v>15</v>
      </c>
      <c r="D17" s="49" t="s">
        <v>72</v>
      </c>
      <c r="E17" s="67"/>
      <c r="F17" s="82" t="s">
        <v>154</v>
      </c>
    </row>
    <row r="18" spans="2:6" ht="26.25" customHeight="1" x14ac:dyDescent="0.15">
      <c r="B18" s="316"/>
      <c r="C18" s="35">
        <f t="shared" si="0"/>
        <v>16</v>
      </c>
      <c r="D18" s="49" t="s">
        <v>112</v>
      </c>
      <c r="E18" s="68"/>
      <c r="F18" s="82" t="s">
        <v>73</v>
      </c>
    </row>
    <row r="19" spans="2:6" ht="26.25" customHeight="1" thickBot="1" x14ac:dyDescent="0.2">
      <c r="B19" s="317"/>
      <c r="C19" s="34">
        <f t="shared" si="0"/>
        <v>17</v>
      </c>
      <c r="D19" s="47" t="s">
        <v>113</v>
      </c>
      <c r="E19" s="65"/>
      <c r="F19" s="83" t="s">
        <v>74</v>
      </c>
    </row>
    <row r="20" spans="2:6" ht="26.25" customHeight="1" x14ac:dyDescent="0.15">
      <c r="B20" s="315" t="s">
        <v>118</v>
      </c>
      <c r="C20" s="33">
        <f t="shared" si="0"/>
        <v>18</v>
      </c>
      <c r="D20" s="51" t="s">
        <v>75</v>
      </c>
      <c r="E20" s="69" t="s">
        <v>142</v>
      </c>
      <c r="F20" s="81" t="s">
        <v>135</v>
      </c>
    </row>
    <row r="21" spans="2:6" ht="26.25" customHeight="1" x14ac:dyDescent="0.15">
      <c r="B21" s="316"/>
      <c r="C21" s="35">
        <f t="shared" si="0"/>
        <v>19</v>
      </c>
      <c r="D21" s="49" t="s">
        <v>76</v>
      </c>
      <c r="E21" s="70"/>
      <c r="F21" s="82" t="s">
        <v>155</v>
      </c>
    </row>
    <row r="22" spans="2:6" ht="26.25" customHeight="1" x14ac:dyDescent="0.15">
      <c r="B22" s="316"/>
      <c r="C22" s="35">
        <f t="shared" si="0"/>
        <v>20</v>
      </c>
      <c r="D22" s="49" t="s">
        <v>78</v>
      </c>
      <c r="E22" s="71"/>
      <c r="F22" s="82" t="s">
        <v>156</v>
      </c>
    </row>
    <row r="23" spans="2:6" ht="26.25" customHeight="1" x14ac:dyDescent="0.15">
      <c r="B23" s="316"/>
      <c r="C23" s="35">
        <f t="shared" si="0"/>
        <v>21</v>
      </c>
      <c r="D23" s="49" t="s">
        <v>79</v>
      </c>
      <c r="E23" s="70"/>
      <c r="F23" s="82" t="s">
        <v>157</v>
      </c>
    </row>
    <row r="24" spans="2:6" ht="26.25" customHeight="1" x14ac:dyDescent="0.15">
      <c r="B24" s="316"/>
      <c r="C24" s="35">
        <f t="shared" si="0"/>
        <v>22</v>
      </c>
      <c r="D24" s="49" t="s">
        <v>80</v>
      </c>
      <c r="E24" s="70"/>
      <c r="F24" s="82" t="s">
        <v>158</v>
      </c>
    </row>
    <row r="25" spans="2:6" ht="26.25" customHeight="1" x14ac:dyDescent="0.15">
      <c r="B25" s="316"/>
      <c r="C25" s="35">
        <f t="shared" si="0"/>
        <v>23</v>
      </c>
      <c r="D25" s="49" t="s">
        <v>81</v>
      </c>
      <c r="E25" s="71"/>
      <c r="F25" s="82" t="s">
        <v>159</v>
      </c>
    </row>
    <row r="26" spans="2:6" ht="26.25" customHeight="1" x14ac:dyDescent="0.15">
      <c r="B26" s="316"/>
      <c r="C26" s="35">
        <f t="shared" si="0"/>
        <v>24</v>
      </c>
      <c r="D26" s="49" t="s">
        <v>82</v>
      </c>
      <c r="E26" s="70"/>
      <c r="F26" s="82" t="s">
        <v>160</v>
      </c>
    </row>
    <row r="27" spans="2:6" ht="26.25" customHeight="1" x14ac:dyDescent="0.15">
      <c r="B27" s="316"/>
      <c r="C27" s="35">
        <f t="shared" si="0"/>
        <v>25</v>
      </c>
      <c r="D27" s="49" t="s">
        <v>83</v>
      </c>
      <c r="E27" s="72"/>
      <c r="F27" s="82" t="s">
        <v>161</v>
      </c>
    </row>
    <row r="28" spans="2:6" ht="26.25" customHeight="1" thickBot="1" x14ac:dyDescent="0.2">
      <c r="B28" s="317"/>
      <c r="C28" s="34">
        <f t="shared" si="0"/>
        <v>26</v>
      </c>
      <c r="D28" s="47" t="s">
        <v>77</v>
      </c>
      <c r="E28" s="73" t="s">
        <v>114</v>
      </c>
      <c r="F28" s="83" t="s">
        <v>162</v>
      </c>
    </row>
    <row r="29" spans="2:6" ht="26.25" customHeight="1" x14ac:dyDescent="0.15">
      <c r="B29" s="315" t="s">
        <v>119</v>
      </c>
      <c r="C29" s="33">
        <f t="shared" si="0"/>
        <v>27</v>
      </c>
      <c r="D29" s="51" t="s">
        <v>84</v>
      </c>
      <c r="E29" s="74" t="s">
        <v>143</v>
      </c>
      <c r="F29" s="81" t="s">
        <v>147</v>
      </c>
    </row>
    <row r="30" spans="2:6" ht="26.25" customHeight="1" x14ac:dyDescent="0.15">
      <c r="B30" s="316"/>
      <c r="C30" s="35">
        <f t="shared" si="0"/>
        <v>28</v>
      </c>
      <c r="D30" s="49" t="s">
        <v>94</v>
      </c>
      <c r="E30" s="72"/>
      <c r="F30" s="82" t="s">
        <v>164</v>
      </c>
    </row>
    <row r="31" spans="2:6" ht="26.25" customHeight="1" x14ac:dyDescent="0.15">
      <c r="B31" s="316"/>
      <c r="C31" s="35">
        <f t="shared" si="0"/>
        <v>29</v>
      </c>
      <c r="D31" s="49" t="s">
        <v>85</v>
      </c>
      <c r="E31" s="72"/>
      <c r="F31" s="82" t="s">
        <v>165</v>
      </c>
    </row>
    <row r="32" spans="2:6" ht="26.25" customHeight="1" thickBot="1" x14ac:dyDescent="0.2">
      <c r="B32" s="317"/>
      <c r="C32" s="34">
        <f t="shared" si="0"/>
        <v>30</v>
      </c>
      <c r="D32" s="47" t="s">
        <v>86</v>
      </c>
      <c r="E32" s="75"/>
      <c r="F32" s="83" t="s">
        <v>163</v>
      </c>
    </row>
    <row r="33" spans="2:6" ht="26.25" customHeight="1" x14ac:dyDescent="0.15">
      <c r="B33" s="315" t="s">
        <v>120</v>
      </c>
      <c r="C33" s="33">
        <f t="shared" si="0"/>
        <v>31</v>
      </c>
      <c r="D33" s="48" t="s">
        <v>121</v>
      </c>
      <c r="E33" s="76"/>
      <c r="F33" s="81" t="s">
        <v>87</v>
      </c>
    </row>
    <row r="34" spans="2:6" ht="26.25" customHeight="1" x14ac:dyDescent="0.15">
      <c r="B34" s="316"/>
      <c r="C34" s="35">
        <f t="shared" si="0"/>
        <v>32</v>
      </c>
      <c r="D34" s="49" t="s">
        <v>122</v>
      </c>
      <c r="E34" s="77"/>
      <c r="F34" s="82" t="s">
        <v>88</v>
      </c>
    </row>
    <row r="35" spans="2:6" ht="26.25" customHeight="1" x14ac:dyDescent="0.15">
      <c r="B35" s="316"/>
      <c r="C35" s="35">
        <f t="shared" si="0"/>
        <v>33</v>
      </c>
      <c r="D35" s="49" t="s">
        <v>123</v>
      </c>
      <c r="E35" s="77"/>
      <c r="F35" s="82" t="s">
        <v>89</v>
      </c>
    </row>
    <row r="36" spans="2:6" ht="26.25" customHeight="1" x14ac:dyDescent="0.15">
      <c r="B36" s="316"/>
      <c r="C36" s="35">
        <f t="shared" si="0"/>
        <v>34</v>
      </c>
      <c r="D36" s="49" t="s">
        <v>124</v>
      </c>
      <c r="E36" s="77"/>
      <c r="F36" s="82" t="s">
        <v>90</v>
      </c>
    </row>
    <row r="37" spans="2:6" ht="26.25" customHeight="1" thickBot="1" x14ac:dyDescent="0.2">
      <c r="B37" s="317"/>
      <c r="C37" s="34">
        <f t="shared" si="0"/>
        <v>35</v>
      </c>
      <c r="D37" s="47" t="s">
        <v>125</v>
      </c>
      <c r="E37" s="75"/>
      <c r="F37" s="83" t="s">
        <v>91</v>
      </c>
    </row>
    <row r="38" spans="2:6" ht="26.25" customHeight="1" x14ac:dyDescent="0.15">
      <c r="B38" s="315" t="s">
        <v>126</v>
      </c>
      <c r="C38" s="33">
        <f t="shared" si="0"/>
        <v>36</v>
      </c>
      <c r="D38" s="52" t="s">
        <v>96</v>
      </c>
      <c r="E38" s="76"/>
      <c r="F38" s="81" t="s">
        <v>95</v>
      </c>
    </row>
    <row r="39" spans="2:6" ht="26.25" customHeight="1" x14ac:dyDescent="0.15">
      <c r="B39" s="316"/>
      <c r="C39" s="35">
        <f t="shared" si="0"/>
        <v>37</v>
      </c>
      <c r="D39" s="53" t="s">
        <v>98</v>
      </c>
      <c r="E39" s="77"/>
      <c r="F39" s="82" t="s">
        <v>97</v>
      </c>
    </row>
    <row r="40" spans="2:6" ht="26.25" customHeight="1" x14ac:dyDescent="0.15">
      <c r="B40" s="316"/>
      <c r="C40" s="35">
        <f t="shared" si="0"/>
        <v>38</v>
      </c>
      <c r="D40" s="53" t="s">
        <v>106</v>
      </c>
      <c r="E40" s="77"/>
      <c r="F40" s="82" t="s">
        <v>166</v>
      </c>
    </row>
    <row r="41" spans="2:6" ht="26.25" customHeight="1" x14ac:dyDescent="0.15">
      <c r="B41" s="316"/>
      <c r="C41" s="35">
        <f t="shared" si="0"/>
        <v>39</v>
      </c>
      <c r="D41" s="53" t="s">
        <v>100</v>
      </c>
      <c r="E41" s="77"/>
      <c r="F41" s="82" t="s">
        <v>99</v>
      </c>
    </row>
    <row r="42" spans="2:6" ht="26.25" customHeight="1" x14ac:dyDescent="0.15">
      <c r="B42" s="316"/>
      <c r="C42" s="35">
        <f t="shared" si="0"/>
        <v>40</v>
      </c>
      <c r="D42" s="53" t="s">
        <v>102</v>
      </c>
      <c r="E42" s="77"/>
      <c r="F42" s="82" t="s">
        <v>101</v>
      </c>
    </row>
    <row r="43" spans="2:6" ht="26.25" customHeight="1" x14ac:dyDescent="0.15">
      <c r="B43" s="316"/>
      <c r="C43" s="35">
        <f t="shared" si="0"/>
        <v>41</v>
      </c>
      <c r="D43" s="53" t="s">
        <v>105</v>
      </c>
      <c r="E43" s="77"/>
      <c r="F43" s="82" t="s">
        <v>104</v>
      </c>
    </row>
    <row r="44" spans="2:6" ht="26.25" customHeight="1" x14ac:dyDescent="0.15">
      <c r="B44" s="316"/>
      <c r="C44" s="37">
        <f t="shared" si="0"/>
        <v>42</v>
      </c>
      <c r="D44" s="54" t="s">
        <v>103</v>
      </c>
      <c r="E44" s="78" t="s">
        <v>194</v>
      </c>
      <c r="F44" s="82" t="s">
        <v>167</v>
      </c>
    </row>
    <row r="45" spans="2:6" ht="26.25" customHeight="1" x14ac:dyDescent="0.15">
      <c r="B45" s="316"/>
      <c r="C45" s="35">
        <f t="shared" si="0"/>
        <v>43</v>
      </c>
      <c r="D45" s="53" t="s">
        <v>107</v>
      </c>
      <c r="E45" s="77"/>
      <c r="F45" s="82" t="s">
        <v>168</v>
      </c>
    </row>
    <row r="46" spans="2:6" ht="26.25" customHeight="1" thickBot="1" x14ac:dyDescent="0.2">
      <c r="B46" s="317"/>
      <c r="C46" s="34">
        <f t="shared" si="0"/>
        <v>44</v>
      </c>
      <c r="D46" s="55" t="s">
        <v>108</v>
      </c>
      <c r="E46" s="75"/>
      <c r="F46" s="83" t="s">
        <v>169</v>
      </c>
    </row>
    <row r="47" spans="2:6" ht="26.25" customHeight="1" x14ac:dyDescent="0.15">
      <c r="B47" s="315" t="s">
        <v>127</v>
      </c>
      <c r="C47" s="33">
        <f t="shared" si="0"/>
        <v>45</v>
      </c>
      <c r="D47" s="48" t="s">
        <v>92</v>
      </c>
      <c r="E47" s="79"/>
      <c r="F47" s="81" t="s">
        <v>92</v>
      </c>
    </row>
    <row r="48" spans="2:6" ht="26.25" customHeight="1" x14ac:dyDescent="0.15">
      <c r="B48" s="316"/>
      <c r="C48" s="35">
        <f t="shared" si="0"/>
        <v>46</v>
      </c>
      <c r="D48" s="49" t="s">
        <v>129</v>
      </c>
      <c r="E48" s="72"/>
      <c r="F48" s="82" t="s">
        <v>128</v>
      </c>
    </row>
    <row r="49" spans="2:6" ht="26.25" customHeight="1" thickBot="1" x14ac:dyDescent="0.2">
      <c r="B49" s="317"/>
      <c r="C49" s="34">
        <f t="shared" si="0"/>
        <v>47</v>
      </c>
      <c r="D49" s="55" t="s">
        <v>131</v>
      </c>
      <c r="E49" s="80"/>
      <c r="F49" s="83" t="s">
        <v>130</v>
      </c>
    </row>
  </sheetData>
  <mergeCells count="8">
    <mergeCell ref="B33:B37"/>
    <mergeCell ref="B38:B46"/>
    <mergeCell ref="B47:B49"/>
    <mergeCell ref="B6:B12"/>
    <mergeCell ref="B3:B5"/>
    <mergeCell ref="B13:B19"/>
    <mergeCell ref="B20:B28"/>
    <mergeCell ref="B29:B32"/>
  </mergeCells>
  <phoneticPr fontId="3"/>
  <pageMargins left="0.39370078740157483" right="0.39370078740157483" top="0.74803149606299213" bottom="1.3385826771653544"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345C6-668F-4BD2-93C0-F01191871F0E}">
  <dimension ref="A1:AM58"/>
  <sheetViews>
    <sheetView zoomScaleNormal="100" zoomScaleSheetLayoutView="115" workbookViewId="0">
      <selection activeCell="A53" sqref="A53:O53"/>
    </sheetView>
  </sheetViews>
  <sheetFormatPr defaultColWidth="5.75" defaultRowHeight="15" customHeight="1" x14ac:dyDescent="0.15"/>
  <cols>
    <col min="1" max="32" width="3.125" style="2" customWidth="1"/>
    <col min="33" max="33" width="3.125" style="86" customWidth="1"/>
    <col min="34" max="34" width="89.875" style="87" customWidth="1"/>
    <col min="35" max="35" width="5.5" style="1" customWidth="1"/>
    <col min="36" max="16384" width="5.75" style="1"/>
  </cols>
  <sheetData>
    <row r="1" spans="1:39" ht="24.95" customHeight="1" thickBot="1" x14ac:dyDescent="0.2">
      <c r="A1" s="98" t="s">
        <v>0</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K1" s="92"/>
      <c r="AL1" s="92"/>
      <c r="AM1" s="92"/>
    </row>
    <row r="2" spans="1:39" ht="15" customHeight="1" thickTop="1" thickBot="1" x14ac:dyDescent="0.2">
      <c r="A2" s="156" t="s">
        <v>1</v>
      </c>
      <c r="B2" s="157"/>
      <c r="C2" s="157"/>
      <c r="D2" s="157"/>
      <c r="E2" s="157"/>
      <c r="F2" s="157"/>
      <c r="G2" s="162"/>
      <c r="H2" s="163"/>
      <c r="I2" s="163"/>
      <c r="J2" s="163"/>
      <c r="K2" s="163"/>
      <c r="L2" s="163"/>
      <c r="M2" s="163"/>
      <c r="N2" s="163"/>
      <c r="O2" s="163"/>
      <c r="P2" s="163"/>
      <c r="Q2" s="164"/>
      <c r="R2" s="93" t="s">
        <v>2</v>
      </c>
      <c r="S2" s="94"/>
      <c r="T2" s="94"/>
      <c r="U2" s="94"/>
      <c r="V2" s="94"/>
      <c r="W2" s="94"/>
      <c r="X2" s="94"/>
      <c r="Y2" s="94"/>
      <c r="Z2" s="94"/>
      <c r="AA2" s="94"/>
      <c r="AB2" s="94"/>
      <c r="AC2" s="94"/>
      <c r="AD2" s="94"/>
      <c r="AE2" s="94"/>
      <c r="AF2" s="94"/>
      <c r="AH2" s="88" t="s">
        <v>174</v>
      </c>
    </row>
    <row r="3" spans="1:39" ht="15" customHeight="1" thickTop="1" x14ac:dyDescent="0.15">
      <c r="A3" s="158" t="s">
        <v>3</v>
      </c>
      <c r="B3" s="159"/>
      <c r="C3" s="117" t="s">
        <v>4</v>
      </c>
      <c r="D3" s="117"/>
      <c r="E3" s="117"/>
      <c r="F3" s="117"/>
      <c r="G3" s="149" t="s">
        <v>179</v>
      </c>
      <c r="H3" s="150"/>
      <c r="I3" s="150"/>
      <c r="J3" s="150"/>
      <c r="K3" s="150"/>
      <c r="L3" s="150"/>
      <c r="M3" s="150"/>
      <c r="N3" s="150"/>
      <c r="O3" s="150"/>
      <c r="P3" s="150"/>
      <c r="Q3" s="116"/>
      <c r="R3" s="122" t="s">
        <v>5</v>
      </c>
      <c r="S3" s="123"/>
      <c r="T3" s="123"/>
      <c r="U3" s="124"/>
      <c r="V3" s="122"/>
      <c r="W3" s="123"/>
      <c r="X3" s="123"/>
      <c r="Y3" s="124"/>
      <c r="Z3" s="122" t="s">
        <v>4</v>
      </c>
      <c r="AA3" s="123"/>
      <c r="AB3" s="124"/>
      <c r="AC3" s="122" t="s">
        <v>190</v>
      </c>
      <c r="AD3" s="123"/>
      <c r="AE3" s="123"/>
      <c r="AF3" s="171"/>
      <c r="AH3" s="88"/>
    </row>
    <row r="4" spans="1:39" ht="24.95" customHeight="1" x14ac:dyDescent="0.15">
      <c r="A4" s="158"/>
      <c r="B4" s="159"/>
      <c r="C4" s="173" t="s">
        <v>49</v>
      </c>
      <c r="D4" s="173"/>
      <c r="E4" s="173"/>
      <c r="F4" s="173"/>
      <c r="G4" s="151" t="s">
        <v>50</v>
      </c>
      <c r="H4" s="152"/>
      <c r="I4" s="152"/>
      <c r="J4" s="152"/>
      <c r="K4" s="152"/>
      <c r="L4" s="152"/>
      <c r="M4" s="152"/>
      <c r="N4" s="152"/>
      <c r="O4" s="152"/>
      <c r="P4" s="152"/>
      <c r="Q4" s="153"/>
      <c r="R4" s="125"/>
      <c r="S4" s="126"/>
      <c r="T4" s="126"/>
      <c r="U4" s="127"/>
      <c r="V4" s="125"/>
      <c r="W4" s="126"/>
      <c r="X4" s="126"/>
      <c r="Y4" s="127"/>
      <c r="Z4" s="168" t="s">
        <v>7</v>
      </c>
      <c r="AA4" s="169"/>
      <c r="AB4" s="170"/>
      <c r="AC4" s="168" t="s">
        <v>189</v>
      </c>
      <c r="AD4" s="169"/>
      <c r="AE4" s="169"/>
      <c r="AF4" s="172"/>
      <c r="AH4" s="89" t="s">
        <v>175</v>
      </c>
    </row>
    <row r="5" spans="1:39" ht="21.95" customHeight="1" x14ac:dyDescent="0.15">
      <c r="A5" s="158"/>
      <c r="B5" s="159"/>
      <c r="C5" s="117" t="s">
        <v>8</v>
      </c>
      <c r="D5" s="117"/>
      <c r="E5" s="117"/>
      <c r="F5" s="117"/>
      <c r="G5" s="8" t="s">
        <v>37</v>
      </c>
      <c r="H5" s="150"/>
      <c r="I5" s="150"/>
      <c r="J5" s="116"/>
      <c r="K5" s="120"/>
      <c r="L5" s="120"/>
      <c r="M5" s="120"/>
      <c r="N5" s="120"/>
      <c r="O5" s="120"/>
      <c r="P5" s="120"/>
      <c r="Q5" s="120"/>
      <c r="R5" s="120"/>
      <c r="S5" s="120"/>
      <c r="T5" s="120"/>
      <c r="U5" s="120"/>
      <c r="V5" s="120"/>
      <c r="W5" s="120"/>
      <c r="X5" s="120"/>
      <c r="Y5" s="120"/>
      <c r="Z5" s="120"/>
      <c r="AA5" s="120"/>
      <c r="AB5" s="120"/>
      <c r="AC5" s="120"/>
      <c r="AD5" s="120"/>
      <c r="AE5" s="120"/>
      <c r="AF5" s="121"/>
      <c r="AH5" s="89"/>
    </row>
    <row r="6" spans="1:39" ht="15" customHeight="1" x14ac:dyDescent="0.15">
      <c r="A6" s="158"/>
      <c r="B6" s="159"/>
      <c r="C6" s="117" t="s">
        <v>9</v>
      </c>
      <c r="D6" s="117"/>
      <c r="E6" s="117"/>
      <c r="F6" s="117"/>
      <c r="G6" s="154"/>
      <c r="H6" s="120"/>
      <c r="I6" s="120"/>
      <c r="J6" s="120"/>
      <c r="K6" s="120"/>
      <c r="L6" s="120"/>
      <c r="M6" s="120"/>
      <c r="N6" s="120"/>
      <c r="O6" s="120"/>
      <c r="P6" s="120"/>
      <c r="Q6" s="120"/>
      <c r="R6" s="117" t="s">
        <v>34</v>
      </c>
      <c r="S6" s="117"/>
      <c r="T6" s="117"/>
      <c r="U6" s="117"/>
      <c r="V6" s="120"/>
      <c r="W6" s="120"/>
      <c r="X6" s="120"/>
      <c r="Y6" s="120"/>
      <c r="Z6" s="120"/>
      <c r="AA6" s="120"/>
      <c r="AB6" s="120"/>
      <c r="AC6" s="120"/>
      <c r="AD6" s="120"/>
      <c r="AE6" s="120"/>
      <c r="AF6" s="121"/>
    </row>
    <row r="7" spans="1:39" ht="21.75" customHeight="1" thickBot="1" x14ac:dyDescent="0.2">
      <c r="A7" s="160"/>
      <c r="B7" s="161"/>
      <c r="C7" s="155" t="s">
        <v>35</v>
      </c>
      <c r="D7" s="155"/>
      <c r="E7" s="155"/>
      <c r="F7" s="155"/>
      <c r="G7" s="165"/>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7"/>
      <c r="AH7" s="89" t="s">
        <v>176</v>
      </c>
    </row>
    <row r="8" spans="1:39" ht="6" customHeight="1" thickTop="1" x14ac:dyDescent="0.15">
      <c r="A8" s="105"/>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7"/>
      <c r="AH8" s="89"/>
    </row>
    <row r="9" spans="1:39" ht="12.75" customHeight="1" x14ac:dyDescent="0.15">
      <c r="A9" s="95" t="s">
        <v>51</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7"/>
    </row>
    <row r="10" spans="1:39" ht="15" customHeight="1" x14ac:dyDescent="0.15">
      <c r="A10" s="134" t="s">
        <v>10</v>
      </c>
      <c r="B10" s="135"/>
      <c r="C10" s="135"/>
      <c r="D10" s="135"/>
      <c r="E10" s="135"/>
      <c r="F10" s="135"/>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7"/>
    </row>
    <row r="11" spans="1:39" ht="5.0999999999999996" customHeight="1" x14ac:dyDescent="0.15">
      <c r="A11" s="186"/>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7"/>
    </row>
    <row r="12" spans="1:39" ht="15" customHeight="1" x14ac:dyDescent="0.15">
      <c r="A12" s="189" t="s">
        <v>11</v>
      </c>
      <c r="B12" s="190"/>
      <c r="C12" s="188" t="s">
        <v>12</v>
      </c>
      <c r="D12" s="188"/>
      <c r="E12" s="188"/>
      <c r="F12" s="188"/>
      <c r="G12" s="118"/>
      <c r="H12" s="118"/>
      <c r="I12" s="118"/>
      <c r="J12" s="118"/>
      <c r="K12" s="118"/>
      <c r="L12" s="118"/>
      <c r="M12" s="118"/>
      <c r="N12" s="118"/>
      <c r="O12" s="118"/>
      <c r="P12" s="118"/>
      <c r="Q12" s="118"/>
      <c r="R12" s="144" t="s">
        <v>5</v>
      </c>
      <c r="S12" s="144"/>
      <c r="T12" s="144"/>
      <c r="U12" s="144"/>
      <c r="V12" s="183"/>
      <c r="W12" s="184"/>
      <c r="X12" s="184"/>
      <c r="Y12" s="185"/>
      <c r="Z12" s="144" t="s">
        <v>7</v>
      </c>
      <c r="AA12" s="144"/>
      <c r="AB12" s="144"/>
      <c r="AC12" s="177"/>
      <c r="AD12" s="177"/>
      <c r="AE12" s="177"/>
      <c r="AF12" s="181"/>
      <c r="AH12" s="89"/>
    </row>
    <row r="13" spans="1:39" ht="15" customHeight="1" x14ac:dyDescent="0.15">
      <c r="A13" s="189"/>
      <c r="B13" s="190"/>
      <c r="C13" s="144" t="s">
        <v>8</v>
      </c>
      <c r="D13" s="144"/>
      <c r="E13" s="144"/>
      <c r="F13" s="144"/>
      <c r="G13" s="8" t="s">
        <v>37</v>
      </c>
      <c r="H13" s="116"/>
      <c r="I13" s="117"/>
      <c r="J13" s="117"/>
      <c r="K13" s="118"/>
      <c r="L13" s="118"/>
      <c r="M13" s="118"/>
      <c r="N13" s="118"/>
      <c r="O13" s="118"/>
      <c r="P13" s="118"/>
      <c r="Q13" s="118"/>
      <c r="R13" s="118"/>
      <c r="S13" s="118"/>
      <c r="T13" s="118"/>
      <c r="U13" s="118"/>
      <c r="V13" s="118"/>
      <c r="W13" s="118"/>
      <c r="X13" s="118"/>
      <c r="Y13" s="118"/>
      <c r="Z13" s="118"/>
      <c r="AA13" s="118"/>
      <c r="AB13" s="118"/>
      <c r="AC13" s="118"/>
      <c r="AD13" s="118"/>
      <c r="AE13" s="118"/>
      <c r="AF13" s="119"/>
    </row>
    <row r="14" spans="1:39" ht="15" customHeight="1" x14ac:dyDescent="0.15">
      <c r="A14" s="189"/>
      <c r="B14" s="190"/>
      <c r="C14" s="144" t="s">
        <v>9</v>
      </c>
      <c r="D14" s="144"/>
      <c r="E14" s="144"/>
      <c r="F14" s="144"/>
      <c r="G14" s="145"/>
      <c r="H14" s="145"/>
      <c r="I14" s="145"/>
      <c r="J14" s="145"/>
      <c r="K14" s="145"/>
      <c r="L14" s="145"/>
      <c r="M14" s="145"/>
      <c r="N14" s="145"/>
      <c r="O14" s="145"/>
      <c r="P14" s="145"/>
      <c r="Q14" s="145"/>
      <c r="R14" s="117" t="s">
        <v>34</v>
      </c>
      <c r="S14" s="117"/>
      <c r="T14" s="117"/>
      <c r="U14" s="117"/>
      <c r="V14" s="145"/>
      <c r="W14" s="145"/>
      <c r="X14" s="145"/>
      <c r="Y14" s="145"/>
      <c r="Z14" s="145"/>
      <c r="AA14" s="145"/>
      <c r="AB14" s="145"/>
      <c r="AC14" s="145"/>
      <c r="AD14" s="145"/>
      <c r="AE14" s="145"/>
      <c r="AF14" s="146"/>
      <c r="AH14" s="89" t="s">
        <v>177</v>
      </c>
    </row>
    <row r="15" spans="1:39" ht="15" customHeight="1" x14ac:dyDescent="0.15">
      <c r="A15" s="142" t="s">
        <v>13</v>
      </c>
      <c r="B15" s="143"/>
      <c r="C15" s="188" t="s">
        <v>12</v>
      </c>
      <c r="D15" s="188"/>
      <c r="E15" s="188"/>
      <c r="F15" s="188"/>
      <c r="G15" s="118"/>
      <c r="H15" s="118"/>
      <c r="I15" s="118"/>
      <c r="J15" s="118"/>
      <c r="K15" s="118"/>
      <c r="L15" s="118"/>
      <c r="M15" s="118"/>
      <c r="N15" s="118"/>
      <c r="O15" s="118"/>
      <c r="P15" s="118"/>
      <c r="Q15" s="118"/>
      <c r="R15" s="144" t="s">
        <v>5</v>
      </c>
      <c r="S15" s="144"/>
      <c r="T15" s="144"/>
      <c r="U15" s="144"/>
      <c r="V15" s="183"/>
      <c r="W15" s="184"/>
      <c r="X15" s="184"/>
      <c r="Y15" s="185"/>
      <c r="Z15" s="144" t="s">
        <v>7</v>
      </c>
      <c r="AA15" s="144"/>
      <c r="AB15" s="144"/>
      <c r="AC15" s="177"/>
      <c r="AD15" s="177"/>
      <c r="AE15" s="177"/>
      <c r="AF15" s="181"/>
      <c r="AH15" s="89"/>
    </row>
    <row r="16" spans="1:39" ht="15" customHeight="1" x14ac:dyDescent="0.15">
      <c r="A16" s="142"/>
      <c r="B16" s="143"/>
      <c r="C16" s="144" t="s">
        <v>8</v>
      </c>
      <c r="D16" s="144"/>
      <c r="E16" s="144"/>
      <c r="F16" s="144"/>
      <c r="G16" s="8" t="s">
        <v>37</v>
      </c>
      <c r="H16" s="116"/>
      <c r="I16" s="117"/>
      <c r="J16" s="117"/>
      <c r="K16" s="118"/>
      <c r="L16" s="118"/>
      <c r="M16" s="118"/>
      <c r="N16" s="118"/>
      <c r="O16" s="118"/>
      <c r="P16" s="118"/>
      <c r="Q16" s="118"/>
      <c r="R16" s="118"/>
      <c r="S16" s="118"/>
      <c r="T16" s="118"/>
      <c r="U16" s="118"/>
      <c r="V16" s="118"/>
      <c r="W16" s="118"/>
      <c r="X16" s="118"/>
      <c r="Y16" s="118"/>
      <c r="Z16" s="118"/>
      <c r="AA16" s="118"/>
      <c r="AB16" s="118"/>
      <c r="AC16" s="118"/>
      <c r="AD16" s="118"/>
      <c r="AE16" s="118"/>
      <c r="AF16" s="119"/>
      <c r="AH16" s="89"/>
    </row>
    <row r="17" spans="1:34" ht="15" customHeight="1" x14ac:dyDescent="0.15">
      <c r="A17" s="142"/>
      <c r="B17" s="143"/>
      <c r="C17" s="144" t="s">
        <v>9</v>
      </c>
      <c r="D17" s="144"/>
      <c r="E17" s="144"/>
      <c r="F17" s="144"/>
      <c r="G17" s="145"/>
      <c r="H17" s="145"/>
      <c r="I17" s="145"/>
      <c r="J17" s="145"/>
      <c r="K17" s="145"/>
      <c r="L17" s="145"/>
      <c r="M17" s="145"/>
      <c r="N17" s="145"/>
      <c r="O17" s="145"/>
      <c r="P17" s="145"/>
      <c r="Q17" s="145"/>
      <c r="R17" s="117" t="s">
        <v>34</v>
      </c>
      <c r="S17" s="117"/>
      <c r="T17" s="117"/>
      <c r="U17" s="117"/>
      <c r="V17" s="145"/>
      <c r="W17" s="145"/>
      <c r="X17" s="145"/>
      <c r="Y17" s="145"/>
      <c r="Z17" s="145"/>
      <c r="AA17" s="145"/>
      <c r="AB17" s="145"/>
      <c r="AC17" s="145"/>
      <c r="AD17" s="145"/>
      <c r="AE17" s="145"/>
      <c r="AF17" s="146"/>
      <c r="AH17" s="89"/>
    </row>
    <row r="18" spans="1:34" ht="5.0999999999999996" customHeight="1" x14ac:dyDescent="0.15">
      <c r="A18" s="102"/>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4"/>
    </row>
    <row r="19" spans="1:34" ht="15.75" customHeight="1" thickBot="1" x14ac:dyDescent="0.2">
      <c r="A19" s="29" t="s">
        <v>59</v>
      </c>
      <c r="B19" s="28"/>
      <c r="C19" s="30" t="s">
        <v>173</v>
      </c>
      <c r="D19" s="30"/>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H19" s="89"/>
    </row>
    <row r="20" spans="1:34" ht="17.100000000000001" customHeight="1" thickTop="1" x14ac:dyDescent="0.15">
      <c r="A20" s="140" t="s">
        <v>14</v>
      </c>
      <c r="B20" s="141"/>
      <c r="C20" s="141"/>
      <c r="D20" s="141"/>
      <c r="E20" s="141"/>
      <c r="F20" s="141"/>
      <c r="G20" s="31">
        <v>1</v>
      </c>
      <c r="H20" s="131" t="s">
        <v>180</v>
      </c>
      <c r="I20" s="132"/>
      <c r="J20" s="133"/>
      <c r="K20" s="238" t="s">
        <v>53</v>
      </c>
      <c r="L20" s="238"/>
      <c r="M20" s="238"/>
      <c r="N20" s="238"/>
      <c r="O20" s="238"/>
      <c r="P20" s="238"/>
      <c r="Q20" s="238" t="s">
        <v>52</v>
      </c>
      <c r="R20" s="238"/>
      <c r="S20" s="239" t="s">
        <v>15</v>
      </c>
      <c r="T20" s="141"/>
      <c r="U20" s="141"/>
      <c r="V20" s="141"/>
      <c r="W20" s="31"/>
      <c r="X20" s="240" t="s">
        <v>93</v>
      </c>
      <c r="Y20" s="241"/>
      <c r="Z20" s="238" t="s">
        <v>55</v>
      </c>
      <c r="AA20" s="238"/>
      <c r="AB20" s="238"/>
      <c r="AC20" s="238"/>
      <c r="AD20" s="238"/>
      <c r="AE20" s="238"/>
      <c r="AF20" s="242"/>
      <c r="AH20" s="89" t="s">
        <v>181</v>
      </c>
    </row>
    <row r="21" spans="1:34" ht="17.100000000000001" customHeight="1" thickBot="1" x14ac:dyDescent="0.2">
      <c r="A21" s="147" t="s">
        <v>16</v>
      </c>
      <c r="B21" s="148"/>
      <c r="C21" s="148"/>
      <c r="D21" s="148"/>
      <c r="E21" s="148"/>
      <c r="F21" s="148"/>
      <c r="G21" s="18"/>
      <c r="H21" s="138" t="s">
        <v>93</v>
      </c>
      <c r="I21" s="139"/>
      <c r="J21" s="139"/>
      <c r="K21" s="16" t="s">
        <v>93</v>
      </c>
      <c r="L21" s="191"/>
      <c r="M21" s="191"/>
      <c r="N21" s="191"/>
      <c r="O21" s="191"/>
      <c r="P21" s="192"/>
      <c r="Q21" s="263" t="s">
        <v>54</v>
      </c>
      <c r="R21" s="264"/>
      <c r="S21" s="264"/>
      <c r="T21" s="264"/>
      <c r="U21" s="264"/>
      <c r="V21" s="264"/>
      <c r="W21" s="264"/>
      <c r="X21" s="264"/>
      <c r="Y21" s="264"/>
      <c r="Z21" s="264"/>
      <c r="AA21" s="264"/>
      <c r="AB21" s="264"/>
      <c r="AC21" s="264"/>
      <c r="AD21" s="264"/>
      <c r="AE21" s="264"/>
      <c r="AF21" s="265"/>
    </row>
    <row r="22" spans="1:34" ht="9" customHeight="1" thickTop="1" thickBot="1" x14ac:dyDescent="0.2">
      <c r="A22" s="193"/>
      <c r="B22" s="193"/>
      <c r="C22" s="193"/>
      <c r="D22" s="193"/>
      <c r="E22" s="193"/>
      <c r="F22" s="193"/>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H22" s="89"/>
    </row>
    <row r="23" spans="1:34" ht="15" customHeight="1" thickBot="1" x14ac:dyDescent="0.2">
      <c r="J23" s="1"/>
      <c r="K23" s="1"/>
      <c r="L23" s="2" t="s">
        <v>170</v>
      </c>
      <c r="O23" s="85"/>
      <c r="P23" s="2" t="s">
        <v>150</v>
      </c>
    </row>
    <row r="24" spans="1:34" ht="15" customHeight="1" x14ac:dyDescent="0.15">
      <c r="L24" s="2" t="s">
        <v>151</v>
      </c>
      <c r="AH24" s="89"/>
    </row>
    <row r="25" spans="1:34" ht="9" customHeight="1" thickBo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1:34" ht="30" customHeight="1" thickTop="1" thickBot="1" x14ac:dyDescent="0.2">
      <c r="A26" s="128" t="s">
        <v>17</v>
      </c>
      <c r="B26" s="129"/>
      <c r="C26" s="129"/>
      <c r="D26" s="129"/>
      <c r="E26" s="129" t="s">
        <v>18</v>
      </c>
      <c r="F26" s="130"/>
      <c r="G26" s="274" t="s">
        <v>58</v>
      </c>
      <c r="H26" s="252"/>
      <c r="I26" s="252"/>
      <c r="J26" s="252"/>
      <c r="K26" s="252"/>
      <c r="L26" s="251" t="s">
        <v>38</v>
      </c>
      <c r="M26" s="252"/>
      <c r="N26" s="252"/>
      <c r="O26" s="252"/>
      <c r="P26" s="252"/>
      <c r="Q26" s="252"/>
      <c r="R26" s="252"/>
      <c r="S26" s="252"/>
      <c r="T26" s="252"/>
      <c r="U26" s="252"/>
      <c r="V26" s="252"/>
      <c r="W26" s="252"/>
      <c r="X26" s="252"/>
      <c r="Y26" s="252"/>
      <c r="Z26" s="275"/>
      <c r="AA26" s="251" t="s">
        <v>149</v>
      </c>
      <c r="AB26" s="252"/>
      <c r="AC26" s="252"/>
      <c r="AD26" s="252"/>
      <c r="AE26" s="252"/>
      <c r="AF26" s="253"/>
      <c r="AH26" s="89" t="s">
        <v>186</v>
      </c>
    </row>
    <row r="27" spans="1:34" ht="15" customHeight="1" x14ac:dyDescent="0.15">
      <c r="A27" s="266"/>
      <c r="B27" s="267"/>
      <c r="C27" s="267"/>
      <c r="D27" s="268"/>
      <c r="E27" s="295">
        <v>1</v>
      </c>
      <c r="F27" s="296"/>
      <c r="G27" s="285"/>
      <c r="H27" s="286"/>
      <c r="I27" s="286"/>
      <c r="J27" s="286"/>
      <c r="K27" s="287"/>
      <c r="L27" s="20"/>
      <c r="M27" s="312" t="s">
        <v>93</v>
      </c>
      <c r="N27" s="313"/>
      <c r="O27" s="313"/>
      <c r="P27" s="314"/>
      <c r="Q27" s="84"/>
      <c r="R27" s="312" t="s">
        <v>93</v>
      </c>
      <c r="S27" s="313"/>
      <c r="T27" s="313"/>
      <c r="U27" s="314"/>
      <c r="V27" s="84"/>
      <c r="W27" s="312" t="s">
        <v>93</v>
      </c>
      <c r="X27" s="313"/>
      <c r="Y27" s="313"/>
      <c r="Z27" s="314"/>
      <c r="AA27" s="254"/>
      <c r="AB27" s="255"/>
      <c r="AC27" s="255"/>
      <c r="AD27" s="255"/>
      <c r="AE27" s="255"/>
      <c r="AF27" s="256"/>
      <c r="AH27" s="2" t="s">
        <v>187</v>
      </c>
    </row>
    <row r="28" spans="1:34" ht="15" customHeight="1" x14ac:dyDescent="0.15">
      <c r="A28" s="269"/>
      <c r="B28" s="194"/>
      <c r="C28" s="194"/>
      <c r="D28" s="270"/>
      <c r="E28" s="297"/>
      <c r="F28" s="298"/>
      <c r="G28" s="288"/>
      <c r="H28" s="289"/>
      <c r="I28" s="289"/>
      <c r="J28" s="289"/>
      <c r="K28" s="290"/>
      <c r="L28" s="20"/>
      <c r="M28" s="294" t="s">
        <v>93</v>
      </c>
      <c r="N28" s="220"/>
      <c r="O28" s="220"/>
      <c r="P28" s="221"/>
      <c r="Q28" s="20"/>
      <c r="R28" s="294" t="s">
        <v>93</v>
      </c>
      <c r="S28" s="220"/>
      <c r="T28" s="220"/>
      <c r="U28" s="221"/>
      <c r="V28" s="20"/>
      <c r="W28" s="294" t="s">
        <v>93</v>
      </c>
      <c r="X28" s="220"/>
      <c r="Y28" s="220"/>
      <c r="Z28" s="221"/>
      <c r="AA28" s="257"/>
      <c r="AB28" s="258"/>
      <c r="AC28" s="258"/>
      <c r="AD28" s="258"/>
      <c r="AE28" s="258"/>
      <c r="AF28" s="259"/>
      <c r="AH28" s="2" t="s">
        <v>188</v>
      </c>
    </row>
    <row r="29" spans="1:34" ht="15" customHeight="1" x14ac:dyDescent="0.15">
      <c r="A29" s="269"/>
      <c r="B29" s="194"/>
      <c r="C29" s="194"/>
      <c r="D29" s="270"/>
      <c r="E29" s="297"/>
      <c r="F29" s="298"/>
      <c r="G29" s="288"/>
      <c r="H29" s="289"/>
      <c r="I29" s="289"/>
      <c r="J29" s="289"/>
      <c r="K29" s="290"/>
      <c r="L29" s="20"/>
      <c r="M29" s="294" t="s">
        <v>93</v>
      </c>
      <c r="N29" s="220"/>
      <c r="O29" s="220"/>
      <c r="P29" s="221"/>
      <c r="Q29" s="20"/>
      <c r="R29" s="294" t="s">
        <v>93</v>
      </c>
      <c r="S29" s="220"/>
      <c r="T29" s="220"/>
      <c r="U29" s="221"/>
      <c r="V29" s="20"/>
      <c r="W29" s="294" t="s">
        <v>93</v>
      </c>
      <c r="X29" s="220"/>
      <c r="Y29" s="220"/>
      <c r="Z29" s="221"/>
      <c r="AA29" s="260"/>
      <c r="AB29" s="261"/>
      <c r="AC29" s="261"/>
      <c r="AD29" s="261"/>
      <c r="AE29" s="261"/>
      <c r="AF29" s="262"/>
    </row>
    <row r="30" spans="1:34" ht="15" customHeight="1" x14ac:dyDescent="0.15">
      <c r="A30" s="269"/>
      <c r="B30" s="194"/>
      <c r="C30" s="194"/>
      <c r="D30" s="270"/>
      <c r="E30" s="297"/>
      <c r="F30" s="298"/>
      <c r="G30" s="288"/>
      <c r="H30" s="289"/>
      <c r="I30" s="289"/>
      <c r="J30" s="289"/>
      <c r="K30" s="290"/>
      <c r="L30" s="214" t="s">
        <v>19</v>
      </c>
      <c r="M30" s="215"/>
      <c r="N30" s="215"/>
      <c r="O30" s="215"/>
      <c r="P30" s="215"/>
      <c r="Q30" s="215"/>
      <c r="R30" s="215"/>
      <c r="S30" s="215"/>
      <c r="T30" s="215"/>
      <c r="U30" s="215"/>
      <c r="V30" s="215"/>
      <c r="W30" s="215"/>
      <c r="X30" s="215"/>
      <c r="Y30" s="215"/>
      <c r="Z30" s="215"/>
      <c r="AA30" s="215"/>
      <c r="AB30" s="215"/>
      <c r="AC30" s="215"/>
      <c r="AD30" s="215"/>
      <c r="AE30" s="215"/>
      <c r="AF30" s="216"/>
      <c r="AG30" s="86" t="s">
        <v>178</v>
      </c>
      <c r="AH30" s="89"/>
    </row>
    <row r="31" spans="1:34" ht="15" customHeight="1" x14ac:dyDescent="0.15">
      <c r="A31" s="269"/>
      <c r="B31" s="194"/>
      <c r="C31" s="194"/>
      <c r="D31" s="270"/>
      <c r="E31" s="297"/>
      <c r="F31" s="298"/>
      <c r="G31" s="291"/>
      <c r="H31" s="292"/>
      <c r="I31" s="292"/>
      <c r="J31" s="292"/>
      <c r="K31" s="293"/>
      <c r="L31" s="217"/>
      <c r="M31" s="218"/>
      <c r="N31" s="218"/>
      <c r="O31" s="218"/>
      <c r="P31" s="218"/>
      <c r="Q31" s="218"/>
      <c r="R31" s="218"/>
      <c r="S31" s="218"/>
      <c r="T31" s="218"/>
      <c r="U31" s="218"/>
      <c r="V31" s="218"/>
      <c r="W31" s="218"/>
      <c r="X31" s="218"/>
      <c r="Y31" s="218"/>
      <c r="Z31" s="218"/>
      <c r="AA31" s="218"/>
      <c r="AB31" s="218"/>
      <c r="AC31" s="218"/>
      <c r="AD31" s="218"/>
      <c r="AE31" s="218"/>
      <c r="AF31" s="219"/>
      <c r="AH31" s="89"/>
    </row>
    <row r="32" spans="1:34" ht="15" customHeight="1" x14ac:dyDescent="0.15">
      <c r="A32" s="269"/>
      <c r="B32" s="194"/>
      <c r="C32" s="194"/>
      <c r="D32" s="270"/>
      <c r="E32" s="297"/>
      <c r="F32" s="298"/>
      <c r="G32" s="276" t="s">
        <v>20</v>
      </c>
      <c r="H32" s="277"/>
      <c r="I32" s="277"/>
      <c r="J32" s="278"/>
      <c r="K32" s="210" t="s">
        <v>57</v>
      </c>
      <c r="L32" s="220"/>
      <c r="M32" s="221"/>
      <c r="N32" s="20"/>
      <c r="O32" s="25" t="s">
        <v>93</v>
      </c>
      <c r="P32" s="282" t="s">
        <v>93</v>
      </c>
      <c r="Q32" s="223"/>
      <c r="R32" s="222"/>
      <c r="S32" s="223"/>
      <c r="T32" s="223"/>
      <c r="U32" s="223"/>
      <c r="V32" s="224"/>
      <c r="W32" s="283" t="s">
        <v>93</v>
      </c>
      <c r="X32" s="284"/>
      <c r="Y32" s="284"/>
      <c r="Z32" s="284"/>
      <c r="AA32" s="284"/>
      <c r="AB32" s="284"/>
      <c r="AC32" s="222"/>
      <c r="AD32" s="223"/>
      <c r="AE32" s="223"/>
      <c r="AF32" s="243"/>
      <c r="AH32" s="89" t="s">
        <v>185</v>
      </c>
    </row>
    <row r="33" spans="1:34" ht="15" customHeight="1" thickBot="1" x14ac:dyDescent="0.2">
      <c r="A33" s="271"/>
      <c r="B33" s="272"/>
      <c r="C33" s="272"/>
      <c r="D33" s="273"/>
      <c r="E33" s="299"/>
      <c r="F33" s="300"/>
      <c r="G33" s="279" t="s">
        <v>21</v>
      </c>
      <c r="H33" s="280"/>
      <c r="I33" s="280"/>
      <c r="J33" s="281"/>
      <c r="K33" s="248" t="s">
        <v>57</v>
      </c>
      <c r="L33" s="249"/>
      <c r="M33" s="250"/>
      <c r="N33" s="24"/>
      <c r="O33" s="26" t="s">
        <v>93</v>
      </c>
      <c r="P33" s="244" t="s">
        <v>93</v>
      </c>
      <c r="Q33" s="226"/>
      <c r="R33" s="225"/>
      <c r="S33" s="226"/>
      <c r="T33" s="226"/>
      <c r="U33" s="226"/>
      <c r="V33" s="227"/>
      <c r="W33" s="245" t="s">
        <v>93</v>
      </c>
      <c r="X33" s="246"/>
      <c r="Y33" s="246"/>
      <c r="Z33" s="246"/>
      <c r="AA33" s="246"/>
      <c r="AB33" s="246"/>
      <c r="AC33" s="225"/>
      <c r="AD33" s="226"/>
      <c r="AE33" s="226"/>
      <c r="AF33" s="247"/>
      <c r="AH33" s="89" t="s">
        <v>184</v>
      </c>
    </row>
    <row r="34" spans="1:34" ht="15" customHeight="1" x14ac:dyDescent="0.15">
      <c r="A34" s="269"/>
      <c r="B34" s="194"/>
      <c r="C34" s="194"/>
      <c r="D34" s="270"/>
      <c r="E34" s="297">
        <v>2</v>
      </c>
      <c r="F34" s="298"/>
      <c r="G34" s="288"/>
      <c r="H34" s="289"/>
      <c r="I34" s="289"/>
      <c r="J34" s="289"/>
      <c r="K34" s="290"/>
      <c r="L34" s="20"/>
      <c r="M34" s="312" t="s">
        <v>93</v>
      </c>
      <c r="N34" s="313"/>
      <c r="O34" s="313"/>
      <c r="P34" s="314"/>
      <c r="Q34" s="84"/>
      <c r="R34" s="312" t="s">
        <v>93</v>
      </c>
      <c r="S34" s="313"/>
      <c r="T34" s="313"/>
      <c r="U34" s="314"/>
      <c r="V34" s="84"/>
      <c r="W34" s="312" t="s">
        <v>93</v>
      </c>
      <c r="X34" s="313"/>
      <c r="Y34" s="313"/>
      <c r="Z34" s="314"/>
      <c r="AA34" s="257"/>
      <c r="AB34" s="258"/>
      <c r="AC34" s="258"/>
      <c r="AD34" s="258"/>
      <c r="AE34" s="258"/>
      <c r="AF34" s="259"/>
      <c r="AH34" s="89"/>
    </row>
    <row r="35" spans="1:34" ht="15" customHeight="1" x14ac:dyDescent="0.15">
      <c r="A35" s="269"/>
      <c r="B35" s="194"/>
      <c r="C35" s="194"/>
      <c r="D35" s="270"/>
      <c r="E35" s="297"/>
      <c r="F35" s="298"/>
      <c r="G35" s="288"/>
      <c r="H35" s="289"/>
      <c r="I35" s="289"/>
      <c r="J35" s="289"/>
      <c r="K35" s="290"/>
      <c r="L35" s="20"/>
      <c r="M35" s="294" t="s">
        <v>93</v>
      </c>
      <c r="N35" s="220"/>
      <c r="O35" s="220"/>
      <c r="P35" s="221"/>
      <c r="Q35" s="20"/>
      <c r="R35" s="294" t="s">
        <v>93</v>
      </c>
      <c r="S35" s="220"/>
      <c r="T35" s="220"/>
      <c r="U35" s="221"/>
      <c r="V35" s="20"/>
      <c r="W35" s="294" t="s">
        <v>93</v>
      </c>
      <c r="X35" s="220"/>
      <c r="Y35" s="220"/>
      <c r="Z35" s="221"/>
      <c r="AA35" s="257"/>
      <c r="AB35" s="258"/>
      <c r="AC35" s="258"/>
      <c r="AD35" s="258"/>
      <c r="AE35" s="258"/>
      <c r="AF35" s="259"/>
      <c r="AH35" s="89"/>
    </row>
    <row r="36" spans="1:34" ht="15" customHeight="1" x14ac:dyDescent="0.15">
      <c r="A36" s="269"/>
      <c r="B36" s="194"/>
      <c r="C36" s="194"/>
      <c r="D36" s="270"/>
      <c r="E36" s="297"/>
      <c r="F36" s="298"/>
      <c r="G36" s="288"/>
      <c r="H36" s="289"/>
      <c r="I36" s="289"/>
      <c r="J36" s="289"/>
      <c r="K36" s="290"/>
      <c r="L36" s="20"/>
      <c r="M36" s="294" t="s">
        <v>93</v>
      </c>
      <c r="N36" s="220"/>
      <c r="O36" s="220"/>
      <c r="P36" s="221"/>
      <c r="Q36" s="20"/>
      <c r="R36" s="294" t="s">
        <v>93</v>
      </c>
      <c r="S36" s="220"/>
      <c r="T36" s="220"/>
      <c r="U36" s="221"/>
      <c r="V36" s="20"/>
      <c r="W36" s="294" t="s">
        <v>93</v>
      </c>
      <c r="X36" s="220"/>
      <c r="Y36" s="220"/>
      <c r="Z36" s="221"/>
      <c r="AA36" s="260"/>
      <c r="AB36" s="261"/>
      <c r="AC36" s="261"/>
      <c r="AD36" s="261"/>
      <c r="AE36" s="261"/>
      <c r="AF36" s="262"/>
      <c r="AH36" s="88"/>
    </row>
    <row r="37" spans="1:34" ht="15" customHeight="1" x14ac:dyDescent="0.15">
      <c r="A37" s="269"/>
      <c r="B37" s="194"/>
      <c r="C37" s="194"/>
      <c r="D37" s="270"/>
      <c r="E37" s="297"/>
      <c r="F37" s="298"/>
      <c r="G37" s="288"/>
      <c r="H37" s="289"/>
      <c r="I37" s="289"/>
      <c r="J37" s="289"/>
      <c r="K37" s="290"/>
      <c r="L37" s="214" t="s">
        <v>19</v>
      </c>
      <c r="M37" s="215"/>
      <c r="N37" s="215"/>
      <c r="O37" s="215"/>
      <c r="P37" s="215"/>
      <c r="Q37" s="215"/>
      <c r="R37" s="215"/>
      <c r="S37" s="215"/>
      <c r="T37" s="215"/>
      <c r="U37" s="215"/>
      <c r="V37" s="215"/>
      <c r="W37" s="215"/>
      <c r="X37" s="215"/>
      <c r="Y37" s="215"/>
      <c r="Z37" s="215"/>
      <c r="AA37" s="215"/>
      <c r="AB37" s="215"/>
      <c r="AC37" s="215"/>
      <c r="AD37" s="215"/>
      <c r="AE37" s="215"/>
      <c r="AF37" s="216"/>
      <c r="AH37" s="88"/>
    </row>
    <row r="38" spans="1:34" ht="15" customHeight="1" x14ac:dyDescent="0.15">
      <c r="A38" s="269"/>
      <c r="B38" s="194"/>
      <c r="C38" s="194"/>
      <c r="D38" s="270"/>
      <c r="E38" s="297"/>
      <c r="F38" s="298"/>
      <c r="G38" s="291"/>
      <c r="H38" s="292"/>
      <c r="I38" s="292"/>
      <c r="J38" s="292"/>
      <c r="K38" s="293"/>
      <c r="L38" s="217"/>
      <c r="M38" s="218"/>
      <c r="N38" s="218"/>
      <c r="O38" s="218"/>
      <c r="P38" s="218"/>
      <c r="Q38" s="218"/>
      <c r="R38" s="218"/>
      <c r="S38" s="218"/>
      <c r="T38" s="218"/>
      <c r="U38" s="218"/>
      <c r="V38" s="218"/>
      <c r="W38" s="218"/>
      <c r="X38" s="218"/>
      <c r="Y38" s="218"/>
      <c r="Z38" s="218"/>
      <c r="AA38" s="218"/>
      <c r="AB38" s="218"/>
      <c r="AC38" s="218"/>
      <c r="AD38" s="218"/>
      <c r="AE38" s="218"/>
      <c r="AF38" s="219"/>
      <c r="AH38" s="88"/>
    </row>
    <row r="39" spans="1:34" ht="15" customHeight="1" x14ac:dyDescent="0.15">
      <c r="A39" s="269"/>
      <c r="B39" s="194"/>
      <c r="C39" s="194"/>
      <c r="D39" s="270"/>
      <c r="E39" s="297"/>
      <c r="F39" s="298"/>
      <c r="G39" s="276" t="s">
        <v>20</v>
      </c>
      <c r="H39" s="277"/>
      <c r="I39" s="277"/>
      <c r="J39" s="278"/>
      <c r="K39" s="210" t="s">
        <v>57</v>
      </c>
      <c r="L39" s="220"/>
      <c r="M39" s="221"/>
      <c r="N39" s="20"/>
      <c r="O39" s="25" t="s">
        <v>93</v>
      </c>
      <c r="P39" s="282" t="s">
        <v>93</v>
      </c>
      <c r="Q39" s="223"/>
      <c r="R39" s="222"/>
      <c r="S39" s="223"/>
      <c r="T39" s="223"/>
      <c r="U39" s="223"/>
      <c r="V39" s="224"/>
      <c r="W39" s="283" t="s">
        <v>93</v>
      </c>
      <c r="X39" s="284"/>
      <c r="Y39" s="284"/>
      <c r="Z39" s="284"/>
      <c r="AA39" s="284"/>
      <c r="AB39" s="284"/>
      <c r="AC39" s="222"/>
      <c r="AD39" s="223"/>
      <c r="AE39" s="223"/>
      <c r="AF39" s="243"/>
      <c r="AH39" s="88"/>
    </row>
    <row r="40" spans="1:34" ht="15" customHeight="1" thickBot="1" x14ac:dyDescent="0.2">
      <c r="A40" s="271"/>
      <c r="B40" s="272"/>
      <c r="C40" s="272"/>
      <c r="D40" s="273"/>
      <c r="E40" s="299"/>
      <c r="F40" s="300"/>
      <c r="G40" s="279" t="s">
        <v>21</v>
      </c>
      <c r="H40" s="280"/>
      <c r="I40" s="280"/>
      <c r="J40" s="281"/>
      <c r="K40" s="248" t="s">
        <v>57</v>
      </c>
      <c r="L40" s="249"/>
      <c r="M40" s="250"/>
      <c r="N40" s="24"/>
      <c r="O40" s="26" t="s">
        <v>93</v>
      </c>
      <c r="P40" s="244" t="s">
        <v>93</v>
      </c>
      <c r="Q40" s="226"/>
      <c r="R40" s="225"/>
      <c r="S40" s="226"/>
      <c r="T40" s="226"/>
      <c r="U40" s="226"/>
      <c r="V40" s="227"/>
      <c r="W40" s="245" t="s">
        <v>93</v>
      </c>
      <c r="X40" s="246"/>
      <c r="Y40" s="246"/>
      <c r="Z40" s="246"/>
      <c r="AA40" s="246"/>
      <c r="AB40" s="246"/>
      <c r="AC40" s="225"/>
      <c r="AD40" s="226"/>
      <c r="AE40" s="226"/>
      <c r="AF40" s="247"/>
      <c r="AH40" s="88"/>
    </row>
    <row r="41" spans="1:34" ht="15" customHeight="1" x14ac:dyDescent="0.15">
      <c r="A41" s="174"/>
      <c r="B41" s="175"/>
      <c r="C41" s="175"/>
      <c r="D41" s="175"/>
      <c r="E41" s="175">
        <v>3</v>
      </c>
      <c r="F41" s="180"/>
      <c r="G41" s="285"/>
      <c r="H41" s="286"/>
      <c r="I41" s="286"/>
      <c r="J41" s="286"/>
      <c r="K41" s="287"/>
      <c r="L41" s="20"/>
      <c r="M41" s="312" t="s">
        <v>93</v>
      </c>
      <c r="N41" s="313"/>
      <c r="O41" s="313"/>
      <c r="P41" s="314"/>
      <c r="Q41" s="84"/>
      <c r="R41" s="312" t="s">
        <v>93</v>
      </c>
      <c r="S41" s="313"/>
      <c r="T41" s="313"/>
      <c r="U41" s="314"/>
      <c r="V41" s="84"/>
      <c r="W41" s="312" t="s">
        <v>93</v>
      </c>
      <c r="X41" s="313"/>
      <c r="Y41" s="313"/>
      <c r="Z41" s="314"/>
      <c r="AA41" s="254"/>
      <c r="AB41" s="255"/>
      <c r="AC41" s="255"/>
      <c r="AD41" s="255"/>
      <c r="AE41" s="255"/>
      <c r="AF41" s="256"/>
      <c r="AH41" s="88"/>
    </row>
    <row r="42" spans="1:34" ht="15" customHeight="1" x14ac:dyDescent="0.15">
      <c r="A42" s="176"/>
      <c r="B42" s="177"/>
      <c r="C42" s="177"/>
      <c r="D42" s="177"/>
      <c r="E42" s="177"/>
      <c r="F42" s="181"/>
      <c r="G42" s="288"/>
      <c r="H42" s="289"/>
      <c r="I42" s="289"/>
      <c r="J42" s="289"/>
      <c r="K42" s="290"/>
      <c r="L42" s="20"/>
      <c r="M42" s="294" t="s">
        <v>93</v>
      </c>
      <c r="N42" s="220"/>
      <c r="O42" s="220"/>
      <c r="P42" s="221"/>
      <c r="Q42" s="20"/>
      <c r="R42" s="294" t="s">
        <v>93</v>
      </c>
      <c r="S42" s="220"/>
      <c r="T42" s="220"/>
      <c r="U42" s="221"/>
      <c r="V42" s="20"/>
      <c r="W42" s="294" t="s">
        <v>93</v>
      </c>
      <c r="X42" s="220"/>
      <c r="Y42" s="220"/>
      <c r="Z42" s="221"/>
      <c r="AA42" s="257"/>
      <c r="AB42" s="258"/>
      <c r="AC42" s="258"/>
      <c r="AD42" s="258"/>
      <c r="AE42" s="258"/>
      <c r="AF42" s="259"/>
      <c r="AH42" s="88"/>
    </row>
    <row r="43" spans="1:34" ht="15" customHeight="1" x14ac:dyDescent="0.15">
      <c r="A43" s="176"/>
      <c r="B43" s="177"/>
      <c r="C43" s="177"/>
      <c r="D43" s="177"/>
      <c r="E43" s="177"/>
      <c r="F43" s="181"/>
      <c r="G43" s="288"/>
      <c r="H43" s="289"/>
      <c r="I43" s="289"/>
      <c r="J43" s="289"/>
      <c r="K43" s="290"/>
      <c r="L43" s="20"/>
      <c r="M43" s="294" t="s">
        <v>93</v>
      </c>
      <c r="N43" s="220"/>
      <c r="O43" s="220"/>
      <c r="P43" s="221"/>
      <c r="Q43" s="20"/>
      <c r="R43" s="294" t="s">
        <v>93</v>
      </c>
      <c r="S43" s="220"/>
      <c r="T43" s="220"/>
      <c r="U43" s="221"/>
      <c r="V43" s="20"/>
      <c r="W43" s="294" t="s">
        <v>93</v>
      </c>
      <c r="X43" s="220"/>
      <c r="Y43" s="220"/>
      <c r="Z43" s="221"/>
      <c r="AA43" s="260"/>
      <c r="AB43" s="261"/>
      <c r="AC43" s="261"/>
      <c r="AD43" s="261"/>
      <c r="AE43" s="261"/>
      <c r="AF43" s="262"/>
      <c r="AH43" s="88"/>
    </row>
    <row r="44" spans="1:34" ht="15" customHeight="1" x14ac:dyDescent="0.15">
      <c r="A44" s="176"/>
      <c r="B44" s="177"/>
      <c r="C44" s="177"/>
      <c r="D44" s="177"/>
      <c r="E44" s="177"/>
      <c r="F44" s="181"/>
      <c r="G44" s="288"/>
      <c r="H44" s="289"/>
      <c r="I44" s="289"/>
      <c r="J44" s="289"/>
      <c r="K44" s="290"/>
      <c r="L44" s="214" t="s">
        <v>19</v>
      </c>
      <c r="M44" s="215"/>
      <c r="N44" s="215"/>
      <c r="O44" s="215"/>
      <c r="P44" s="215"/>
      <c r="Q44" s="215"/>
      <c r="R44" s="215"/>
      <c r="S44" s="215"/>
      <c r="T44" s="215"/>
      <c r="U44" s="215"/>
      <c r="V44" s="215"/>
      <c r="W44" s="215"/>
      <c r="X44" s="215"/>
      <c r="Y44" s="215"/>
      <c r="Z44" s="215"/>
      <c r="AA44" s="215"/>
      <c r="AB44" s="215"/>
      <c r="AC44" s="215"/>
      <c r="AD44" s="215"/>
      <c r="AE44" s="215"/>
      <c r="AF44" s="216"/>
      <c r="AH44" s="90"/>
    </row>
    <row r="45" spans="1:34" ht="15" customHeight="1" x14ac:dyDescent="0.15">
      <c r="A45" s="176"/>
      <c r="B45" s="177"/>
      <c r="C45" s="177"/>
      <c r="D45" s="177"/>
      <c r="E45" s="177"/>
      <c r="F45" s="181"/>
      <c r="G45" s="291"/>
      <c r="H45" s="292"/>
      <c r="I45" s="292"/>
      <c r="J45" s="292"/>
      <c r="K45" s="293"/>
      <c r="L45" s="217"/>
      <c r="M45" s="218"/>
      <c r="N45" s="218"/>
      <c r="O45" s="218"/>
      <c r="P45" s="218"/>
      <c r="Q45" s="218"/>
      <c r="R45" s="218"/>
      <c r="S45" s="218"/>
      <c r="T45" s="218"/>
      <c r="U45" s="218"/>
      <c r="V45" s="218"/>
      <c r="W45" s="218"/>
      <c r="X45" s="218"/>
      <c r="Y45" s="218"/>
      <c r="Z45" s="218"/>
      <c r="AA45" s="218"/>
      <c r="AB45" s="218"/>
      <c r="AC45" s="218"/>
      <c r="AD45" s="218"/>
      <c r="AE45" s="218"/>
      <c r="AF45" s="219"/>
      <c r="AH45" s="88"/>
    </row>
    <row r="46" spans="1:34" ht="15" customHeight="1" x14ac:dyDescent="0.15">
      <c r="A46" s="176"/>
      <c r="B46" s="177"/>
      <c r="C46" s="177"/>
      <c r="D46" s="177"/>
      <c r="E46" s="177"/>
      <c r="F46" s="181"/>
      <c r="G46" s="276" t="s">
        <v>20</v>
      </c>
      <c r="H46" s="277"/>
      <c r="I46" s="277"/>
      <c r="J46" s="278"/>
      <c r="K46" s="210" t="s">
        <v>57</v>
      </c>
      <c r="L46" s="220"/>
      <c r="M46" s="221"/>
      <c r="N46" s="20"/>
      <c r="O46" s="25" t="s">
        <v>93</v>
      </c>
      <c r="P46" s="282" t="s">
        <v>93</v>
      </c>
      <c r="Q46" s="223"/>
      <c r="R46" s="222"/>
      <c r="S46" s="223"/>
      <c r="T46" s="223"/>
      <c r="U46" s="223"/>
      <c r="V46" s="224"/>
      <c r="W46" s="283" t="s">
        <v>93</v>
      </c>
      <c r="X46" s="284"/>
      <c r="Y46" s="284"/>
      <c r="Z46" s="284"/>
      <c r="AA46" s="284"/>
      <c r="AB46" s="284"/>
      <c r="AC46" s="222"/>
      <c r="AD46" s="223"/>
      <c r="AE46" s="223"/>
      <c r="AF46" s="243"/>
      <c r="AH46" s="88"/>
    </row>
    <row r="47" spans="1:34" ht="15" customHeight="1" thickBot="1" x14ac:dyDescent="0.2">
      <c r="A47" s="178"/>
      <c r="B47" s="179"/>
      <c r="C47" s="179"/>
      <c r="D47" s="179"/>
      <c r="E47" s="179"/>
      <c r="F47" s="182"/>
      <c r="G47" s="301" t="s">
        <v>21</v>
      </c>
      <c r="H47" s="302"/>
      <c r="I47" s="302"/>
      <c r="J47" s="303"/>
      <c r="K47" s="263" t="s">
        <v>57</v>
      </c>
      <c r="L47" s="264"/>
      <c r="M47" s="304"/>
      <c r="N47" s="22"/>
      <c r="O47" s="27" t="s">
        <v>93</v>
      </c>
      <c r="P47" s="305" t="s">
        <v>93</v>
      </c>
      <c r="Q47" s="306"/>
      <c r="R47" s="307"/>
      <c r="S47" s="306"/>
      <c r="T47" s="306"/>
      <c r="U47" s="306"/>
      <c r="V47" s="308"/>
      <c r="W47" s="309" t="s">
        <v>93</v>
      </c>
      <c r="X47" s="191"/>
      <c r="Y47" s="191"/>
      <c r="Z47" s="191"/>
      <c r="AA47" s="191"/>
      <c r="AB47" s="191"/>
      <c r="AC47" s="307"/>
      <c r="AD47" s="306"/>
      <c r="AE47" s="306"/>
      <c r="AF47" s="310"/>
      <c r="AH47" s="88"/>
    </row>
    <row r="48" spans="1:34" ht="13.5" customHeight="1" thickBot="1" x14ac:dyDescent="0.2">
      <c r="A48" s="113" t="s">
        <v>22</v>
      </c>
      <c r="B48" s="113"/>
      <c r="C48" s="113"/>
      <c r="D48" s="113"/>
      <c r="E48" s="111"/>
      <c r="F48" s="111"/>
      <c r="G48" s="111"/>
      <c r="H48" s="111"/>
      <c r="I48" s="111"/>
      <c r="J48" s="111"/>
      <c r="K48" s="111"/>
      <c r="L48" s="111"/>
      <c r="M48" s="111"/>
      <c r="N48" s="111"/>
      <c r="O48" s="111"/>
      <c r="P48" s="5" t="s">
        <v>23</v>
      </c>
      <c r="Q48" s="6"/>
      <c r="R48" s="6"/>
      <c r="S48" s="110"/>
      <c r="T48" s="110"/>
      <c r="U48" s="110"/>
      <c r="V48" s="110"/>
      <c r="W48" s="110"/>
      <c r="X48" s="110"/>
      <c r="Y48" s="110"/>
      <c r="Z48" s="110"/>
      <c r="AA48" s="110"/>
      <c r="AB48" s="110"/>
      <c r="AC48" s="110"/>
      <c r="AD48" s="110"/>
      <c r="AE48" s="110"/>
      <c r="AF48" s="110"/>
      <c r="AH48" s="88"/>
    </row>
    <row r="49" spans="1:39" ht="13.5" customHeight="1" thickTop="1" x14ac:dyDescent="0.15">
      <c r="A49" s="114" t="s">
        <v>24</v>
      </c>
      <c r="B49" s="114"/>
      <c r="C49" s="114"/>
      <c r="D49" s="114"/>
      <c r="E49" s="114"/>
      <c r="F49" s="114"/>
      <c r="G49" s="114"/>
      <c r="H49" s="114"/>
      <c r="I49" s="114"/>
      <c r="J49" s="114"/>
      <c r="K49" s="114"/>
      <c r="L49" s="114"/>
      <c r="M49" s="114"/>
      <c r="N49" s="114"/>
      <c r="O49" s="115"/>
      <c r="P49" s="112" t="s">
        <v>25</v>
      </c>
      <c r="Q49" s="112"/>
      <c r="R49" s="112"/>
      <c r="S49" s="108"/>
      <c r="T49" s="109"/>
      <c r="U49" s="4" t="s">
        <v>46</v>
      </c>
      <c r="V49" s="10"/>
      <c r="W49" s="11" t="s">
        <v>45</v>
      </c>
      <c r="X49" s="99" t="s">
        <v>26</v>
      </c>
      <c r="Y49" s="100"/>
      <c r="Z49" s="100"/>
      <c r="AA49" s="100"/>
      <c r="AB49" s="100"/>
      <c r="AC49" s="100"/>
      <c r="AD49" s="100"/>
      <c r="AE49" s="100"/>
      <c r="AF49" s="101"/>
      <c r="AH49" s="89"/>
    </row>
    <row r="50" spans="1:39" ht="13.5" customHeight="1" x14ac:dyDescent="0.15">
      <c r="A50" s="114" t="s">
        <v>27</v>
      </c>
      <c r="B50" s="114"/>
      <c r="C50" s="114"/>
      <c r="D50" s="114"/>
      <c r="E50" s="114"/>
      <c r="F50" s="114"/>
      <c r="G50" s="114"/>
      <c r="H50" s="114"/>
      <c r="I50" s="114"/>
      <c r="J50" s="114"/>
      <c r="K50" s="114"/>
      <c r="L50" s="114"/>
      <c r="M50" s="114"/>
      <c r="N50" s="114"/>
      <c r="O50" s="115"/>
      <c r="P50" s="112"/>
      <c r="Q50" s="112"/>
      <c r="R50" s="112"/>
      <c r="S50" s="12"/>
      <c r="T50" s="7" t="s">
        <v>43</v>
      </c>
      <c r="U50" s="12"/>
      <c r="V50" s="7" t="s">
        <v>44</v>
      </c>
      <c r="W50" s="11"/>
      <c r="X50" s="195"/>
      <c r="Y50" s="196"/>
      <c r="Z50" s="196"/>
      <c r="AA50" s="196"/>
      <c r="AB50" s="196"/>
      <c r="AC50" s="196"/>
      <c r="AD50" s="196"/>
      <c r="AE50" s="196"/>
      <c r="AF50" s="197"/>
    </row>
    <row r="51" spans="1:39" ht="13.5" customHeight="1" x14ac:dyDescent="0.15">
      <c r="A51" s="114" t="s">
        <v>42</v>
      </c>
      <c r="B51" s="114"/>
      <c r="C51" s="114"/>
      <c r="D51" s="114"/>
      <c r="E51" s="114"/>
      <c r="F51" s="114"/>
      <c r="G51" s="114"/>
      <c r="H51" s="114"/>
      <c r="I51" s="114"/>
      <c r="J51" s="114"/>
      <c r="K51" s="114"/>
      <c r="L51" s="114"/>
      <c r="M51" s="114"/>
      <c r="N51" s="114"/>
      <c r="O51" s="115"/>
      <c r="P51" s="206" t="s">
        <v>28</v>
      </c>
      <c r="Q51" s="207"/>
      <c r="R51" s="208"/>
      <c r="S51" s="9" t="s">
        <v>29</v>
      </c>
      <c r="T51" s="9"/>
      <c r="U51" s="9"/>
      <c r="V51" s="9"/>
      <c r="W51" s="3"/>
      <c r="X51" s="195"/>
      <c r="Y51" s="196"/>
      <c r="Z51" s="196"/>
      <c r="AA51" s="196"/>
      <c r="AB51" s="196"/>
      <c r="AC51" s="196"/>
      <c r="AD51" s="196"/>
      <c r="AE51" s="196"/>
      <c r="AF51" s="197"/>
      <c r="AH51" s="89" t="s">
        <v>182</v>
      </c>
    </row>
    <row r="52" spans="1:39" ht="13.5" customHeight="1" x14ac:dyDescent="0.15">
      <c r="A52" s="114" t="s">
        <v>31</v>
      </c>
      <c r="B52" s="114"/>
      <c r="C52" s="114"/>
      <c r="D52" s="114"/>
      <c r="E52" s="114"/>
      <c r="F52" s="114"/>
      <c r="G52" s="114"/>
      <c r="H52" s="114"/>
      <c r="I52" s="114"/>
      <c r="J52" s="114"/>
      <c r="K52" s="114"/>
      <c r="L52" s="114"/>
      <c r="M52" s="114"/>
      <c r="N52" s="114"/>
      <c r="O52" s="115"/>
      <c r="P52" s="206" t="s">
        <v>30</v>
      </c>
      <c r="Q52" s="207"/>
      <c r="R52" s="208"/>
      <c r="S52" s="9" t="s">
        <v>29</v>
      </c>
      <c r="T52" s="9"/>
      <c r="U52" s="9"/>
      <c r="V52" s="9"/>
      <c r="W52" s="3"/>
      <c r="X52" s="195"/>
      <c r="Y52" s="196"/>
      <c r="Z52" s="196"/>
      <c r="AA52" s="196"/>
      <c r="AB52" s="196"/>
      <c r="AC52" s="196"/>
      <c r="AD52" s="196"/>
      <c r="AE52" s="196"/>
      <c r="AF52" s="197"/>
      <c r="AH52" s="89" t="s">
        <v>183</v>
      </c>
    </row>
    <row r="53" spans="1:39" ht="13.5" customHeight="1" x14ac:dyDescent="0.15">
      <c r="A53" s="204" t="s">
        <v>195</v>
      </c>
      <c r="B53" s="204"/>
      <c r="C53" s="204"/>
      <c r="D53" s="204"/>
      <c r="E53" s="204"/>
      <c r="F53" s="204"/>
      <c r="G53" s="204"/>
      <c r="H53" s="204"/>
      <c r="I53" s="204"/>
      <c r="J53" s="204"/>
      <c r="K53" s="204"/>
      <c r="L53" s="204"/>
      <c r="M53" s="204"/>
      <c r="N53" s="204"/>
      <c r="O53" s="205"/>
      <c r="P53" s="112" t="s">
        <v>32</v>
      </c>
      <c r="Q53" s="112"/>
      <c r="R53" s="112"/>
      <c r="S53" s="112"/>
      <c r="T53" s="112" t="s">
        <v>33</v>
      </c>
      <c r="U53" s="112"/>
      <c r="V53" s="112"/>
      <c r="W53" s="206"/>
      <c r="X53" s="195"/>
      <c r="Y53" s="196"/>
      <c r="Z53" s="196"/>
      <c r="AA53" s="196"/>
      <c r="AB53" s="196"/>
      <c r="AC53" s="196"/>
      <c r="AD53" s="196"/>
      <c r="AE53" s="196"/>
      <c r="AF53" s="197"/>
    </row>
    <row r="54" spans="1:39" ht="13.5" customHeight="1" x14ac:dyDescent="0.15">
      <c r="A54" s="204" t="s">
        <v>40</v>
      </c>
      <c r="B54" s="204"/>
      <c r="C54" s="204"/>
      <c r="D54" s="204"/>
      <c r="E54" s="204"/>
      <c r="F54" s="204"/>
      <c r="G54" s="204"/>
      <c r="H54" s="204"/>
      <c r="I54" s="204"/>
      <c r="J54" s="204"/>
      <c r="K54" s="204"/>
      <c r="L54" s="204"/>
      <c r="M54" s="204"/>
      <c r="N54" s="204"/>
      <c r="O54" s="205"/>
      <c r="P54" s="144"/>
      <c r="Q54" s="144"/>
      <c r="R54" s="144"/>
      <c r="S54" s="144"/>
      <c r="T54" s="144"/>
      <c r="U54" s="144"/>
      <c r="V54" s="144"/>
      <c r="W54" s="210"/>
      <c r="X54" s="195"/>
      <c r="Y54" s="196"/>
      <c r="Z54" s="196"/>
      <c r="AA54" s="196"/>
      <c r="AB54" s="196"/>
      <c r="AC54" s="196"/>
      <c r="AD54" s="196"/>
      <c r="AE54" s="196"/>
      <c r="AF54" s="197"/>
      <c r="AH54" s="88"/>
    </row>
    <row r="55" spans="1:39" ht="19.5" customHeight="1" x14ac:dyDescent="0.15">
      <c r="A55" s="209" t="s">
        <v>47</v>
      </c>
      <c r="B55" s="209"/>
      <c r="C55" s="209"/>
      <c r="D55" s="211" t="s">
        <v>48</v>
      </c>
      <c r="E55" s="212"/>
      <c r="F55" s="212"/>
      <c r="G55" s="212"/>
      <c r="H55" s="212"/>
      <c r="I55" s="212"/>
      <c r="J55" s="212"/>
      <c r="K55" s="212"/>
      <c r="L55" s="212"/>
      <c r="M55" s="212"/>
      <c r="N55" s="212"/>
      <c r="O55" s="213"/>
      <c r="P55" s="144"/>
      <c r="Q55" s="144"/>
      <c r="R55" s="144"/>
      <c r="S55" s="144"/>
      <c r="T55" s="144"/>
      <c r="U55" s="144"/>
      <c r="V55" s="144"/>
      <c r="W55" s="210"/>
      <c r="X55" s="198"/>
      <c r="Y55" s="199"/>
      <c r="Z55" s="199"/>
      <c r="AA55" s="199"/>
      <c r="AB55" s="199"/>
      <c r="AC55" s="199"/>
      <c r="AD55" s="199"/>
      <c r="AE55" s="199"/>
      <c r="AF55" s="200"/>
      <c r="AH55" s="91"/>
    </row>
    <row r="56" spans="1:39" ht="13.5" customHeight="1" thickBot="1" x14ac:dyDescent="0.2">
      <c r="A56" s="204" t="s">
        <v>41</v>
      </c>
      <c r="B56" s="204"/>
      <c r="C56" s="204"/>
      <c r="D56" s="204"/>
      <c r="E56" s="204"/>
      <c r="F56" s="204"/>
      <c r="G56" s="204"/>
      <c r="H56" s="204"/>
      <c r="I56" s="204"/>
      <c r="J56" s="204"/>
      <c r="K56" s="204"/>
      <c r="L56" s="204"/>
      <c r="M56" s="204"/>
      <c r="N56" s="204"/>
      <c r="O56" s="205"/>
      <c r="P56" s="144"/>
      <c r="Q56" s="144"/>
      <c r="R56" s="144"/>
      <c r="S56" s="144"/>
      <c r="T56" s="144"/>
      <c r="U56" s="144"/>
      <c r="V56" s="144"/>
      <c r="W56" s="210"/>
      <c r="X56" s="201"/>
      <c r="Y56" s="202"/>
      <c r="Z56" s="202"/>
      <c r="AA56" s="202"/>
      <c r="AB56" s="202"/>
      <c r="AC56" s="202"/>
      <c r="AD56" s="202"/>
      <c r="AE56" s="202"/>
      <c r="AF56" s="203"/>
    </row>
    <row r="57" spans="1:39" ht="15" customHeight="1" thickTop="1" x14ac:dyDescent="0.15"/>
    <row r="58" spans="1:39" s="2" customFormat="1" ht="15" customHeight="1" x14ac:dyDescent="0.15">
      <c r="G58" s="23"/>
      <c r="H58" s="311"/>
      <c r="I58" s="311"/>
      <c r="J58" s="311"/>
      <c r="K58" s="311"/>
      <c r="L58" s="311"/>
      <c r="M58" s="21"/>
      <c r="N58" s="1" t="s">
        <v>56</v>
      </c>
      <c r="O58" s="1"/>
      <c r="P58" s="1"/>
      <c r="Q58" s="1"/>
      <c r="R58" s="1"/>
      <c r="S58" s="1"/>
      <c r="T58" s="1"/>
      <c r="U58" s="1"/>
      <c r="V58" s="1"/>
      <c r="W58" s="1"/>
      <c r="X58" s="1"/>
      <c r="Y58" s="1"/>
      <c r="Z58" s="19"/>
      <c r="AA58" s="19"/>
      <c r="AB58" s="19"/>
      <c r="AC58" s="19"/>
      <c r="AD58" s="19"/>
      <c r="AE58" s="19"/>
      <c r="AF58" s="19"/>
      <c r="AG58" s="86"/>
      <c r="AH58" s="87"/>
      <c r="AI58" s="1"/>
      <c r="AJ58" s="1"/>
      <c r="AK58" s="1"/>
      <c r="AL58" s="1"/>
      <c r="AM58" s="1"/>
    </row>
  </sheetData>
  <mergeCells count="183">
    <mergeCell ref="H58:L58"/>
    <mergeCell ref="T53:W53"/>
    <mergeCell ref="A54:O54"/>
    <mergeCell ref="P54:S56"/>
    <mergeCell ref="T54:W56"/>
    <mergeCell ref="A55:C55"/>
    <mergeCell ref="D55:O55"/>
    <mergeCell ref="A56:O56"/>
    <mergeCell ref="A51:O51"/>
    <mergeCell ref="P51:R51"/>
    <mergeCell ref="A52:O52"/>
    <mergeCell ref="P52:R52"/>
    <mergeCell ref="A53:O53"/>
    <mergeCell ref="P53:S53"/>
    <mergeCell ref="P47:Q47"/>
    <mergeCell ref="R47:V47"/>
    <mergeCell ref="W47:AB47"/>
    <mergeCell ref="AC47:AF47"/>
    <mergeCell ref="A48:D48"/>
    <mergeCell ref="E48:O48"/>
    <mergeCell ref="S48:AF48"/>
    <mergeCell ref="A49:O49"/>
    <mergeCell ref="P49:R50"/>
    <mergeCell ref="S49:T49"/>
    <mergeCell ref="X49:AF49"/>
    <mergeCell ref="A50:O50"/>
    <mergeCell ref="X50:AF56"/>
    <mergeCell ref="AA41:AF43"/>
    <mergeCell ref="M42:P42"/>
    <mergeCell ref="R42:U42"/>
    <mergeCell ref="W42:Z42"/>
    <mergeCell ref="M43:P43"/>
    <mergeCell ref="R43:U43"/>
    <mergeCell ref="W43:Z43"/>
    <mergeCell ref="A41:D47"/>
    <mergeCell ref="E41:F47"/>
    <mergeCell ref="G41:K45"/>
    <mergeCell ref="M41:P41"/>
    <mergeCell ref="R41:U41"/>
    <mergeCell ref="W41:Z41"/>
    <mergeCell ref="L44:W44"/>
    <mergeCell ref="X44:AF44"/>
    <mergeCell ref="L45:AF45"/>
    <mergeCell ref="G46:J46"/>
    <mergeCell ref="K46:M46"/>
    <mergeCell ref="P46:Q46"/>
    <mergeCell ref="R46:V46"/>
    <mergeCell ref="W46:AB46"/>
    <mergeCell ref="AC46:AF46"/>
    <mergeCell ref="G47:J47"/>
    <mergeCell ref="K47:M47"/>
    <mergeCell ref="A34:D40"/>
    <mergeCell ref="E34:F40"/>
    <mergeCell ref="G34:K38"/>
    <mergeCell ref="M34:P34"/>
    <mergeCell ref="R34:U34"/>
    <mergeCell ref="W34:Z34"/>
    <mergeCell ref="AA34:AF36"/>
    <mergeCell ref="M35:P35"/>
    <mergeCell ref="R35:U35"/>
    <mergeCell ref="G40:J40"/>
    <mergeCell ref="K40:M40"/>
    <mergeCell ref="P40:Q40"/>
    <mergeCell ref="R40:V40"/>
    <mergeCell ref="W40:AB40"/>
    <mergeCell ref="AC40:AF40"/>
    <mergeCell ref="L38:AF38"/>
    <mergeCell ref="G39:J39"/>
    <mergeCell ref="K39:M39"/>
    <mergeCell ref="P39:Q39"/>
    <mergeCell ref="R39:V39"/>
    <mergeCell ref="W39:AB39"/>
    <mergeCell ref="AC39:AF39"/>
    <mergeCell ref="P33:Q33"/>
    <mergeCell ref="R33:V33"/>
    <mergeCell ref="W33:AB33"/>
    <mergeCell ref="W35:Z35"/>
    <mergeCell ref="M36:P36"/>
    <mergeCell ref="R36:U36"/>
    <mergeCell ref="W36:Z36"/>
    <mergeCell ref="L37:W37"/>
    <mergeCell ref="X37:AF37"/>
    <mergeCell ref="AC33:AF33"/>
    <mergeCell ref="AA27:AF29"/>
    <mergeCell ref="M28:P28"/>
    <mergeCell ref="R28:U28"/>
    <mergeCell ref="W28:Z28"/>
    <mergeCell ref="M29:P29"/>
    <mergeCell ref="R29:U29"/>
    <mergeCell ref="W29:Z29"/>
    <mergeCell ref="A27:D33"/>
    <mergeCell ref="E27:F33"/>
    <mergeCell ref="G27:K31"/>
    <mergeCell ref="M27:P27"/>
    <mergeCell ref="R27:U27"/>
    <mergeCell ref="W27:Z27"/>
    <mergeCell ref="L30:W30"/>
    <mergeCell ref="X30:AF30"/>
    <mergeCell ref="L31:AF31"/>
    <mergeCell ref="G32:J32"/>
    <mergeCell ref="K32:M32"/>
    <mergeCell ref="P32:Q32"/>
    <mergeCell ref="R32:V32"/>
    <mergeCell ref="W32:AB32"/>
    <mergeCell ref="AC32:AF32"/>
    <mergeCell ref="G33:J33"/>
    <mergeCell ref="K33:M33"/>
    <mergeCell ref="A21:F21"/>
    <mergeCell ref="H21:J21"/>
    <mergeCell ref="L21:P21"/>
    <mergeCell ref="Q21:AF21"/>
    <mergeCell ref="A22:AF22"/>
    <mergeCell ref="A26:D26"/>
    <mergeCell ref="E26:F26"/>
    <mergeCell ref="G26:K26"/>
    <mergeCell ref="L26:Z26"/>
    <mergeCell ref="AA26:AF26"/>
    <mergeCell ref="A15:B17"/>
    <mergeCell ref="C15:F15"/>
    <mergeCell ref="G15:Q15"/>
    <mergeCell ref="R15:U15"/>
    <mergeCell ref="V15:Y15"/>
    <mergeCell ref="A18:AF18"/>
    <mergeCell ref="A20:F20"/>
    <mergeCell ref="H20:J20"/>
    <mergeCell ref="K20:P20"/>
    <mergeCell ref="Q20:R20"/>
    <mergeCell ref="S20:V20"/>
    <mergeCell ref="X20:Y20"/>
    <mergeCell ref="Z20:AF20"/>
    <mergeCell ref="Z15:AB15"/>
    <mergeCell ref="AC15:AF15"/>
    <mergeCell ref="C16:F16"/>
    <mergeCell ref="H16:J16"/>
    <mergeCell ref="K16:AF16"/>
    <mergeCell ref="C17:F17"/>
    <mergeCell ref="G17:Q17"/>
    <mergeCell ref="R17:U17"/>
    <mergeCell ref="V17:AF17"/>
    <mergeCell ref="A11:AF11"/>
    <mergeCell ref="A12:B14"/>
    <mergeCell ref="C12:F12"/>
    <mergeCell ref="G12:Q12"/>
    <mergeCell ref="R12:U12"/>
    <mergeCell ref="V12:Y12"/>
    <mergeCell ref="Z12:AB12"/>
    <mergeCell ref="AC12:AF12"/>
    <mergeCell ref="C13:F13"/>
    <mergeCell ref="H13:J13"/>
    <mergeCell ref="K13:AF13"/>
    <mergeCell ref="C14:F14"/>
    <mergeCell ref="G14:Q14"/>
    <mergeCell ref="R14:U14"/>
    <mergeCell ref="V14:AF14"/>
    <mergeCell ref="A8:AF8"/>
    <mergeCell ref="A9:AF9"/>
    <mergeCell ref="A10:F10"/>
    <mergeCell ref="G10:AF10"/>
    <mergeCell ref="C5:F5"/>
    <mergeCell ref="H5:J5"/>
    <mergeCell ref="K5:AF5"/>
    <mergeCell ref="C6:F6"/>
    <mergeCell ref="G6:Q6"/>
    <mergeCell ref="R6:U6"/>
    <mergeCell ref="V6:AF6"/>
    <mergeCell ref="Z3:AB3"/>
    <mergeCell ref="AC3:AF3"/>
    <mergeCell ref="C4:F4"/>
    <mergeCell ref="G4:Q4"/>
    <mergeCell ref="Z4:AB4"/>
    <mergeCell ref="AC4:AF4"/>
    <mergeCell ref="A1:AF1"/>
    <mergeCell ref="AK1:AM1"/>
    <mergeCell ref="A2:F2"/>
    <mergeCell ref="G2:Q2"/>
    <mergeCell ref="R2:AF2"/>
    <mergeCell ref="A3:B7"/>
    <mergeCell ref="C3:F3"/>
    <mergeCell ref="G3:Q3"/>
    <mergeCell ref="R3:U4"/>
    <mergeCell ref="V3:Y4"/>
    <mergeCell ref="C7:F7"/>
    <mergeCell ref="G7:AF7"/>
  </mergeCells>
  <phoneticPr fontId="3"/>
  <conditionalFormatting sqref="K21">
    <cfRule type="expression" dxfId="10" priority="20">
      <formula>$K$21=""</formula>
    </cfRule>
  </conditionalFormatting>
  <conditionalFormatting sqref="K21:P21">
    <cfRule type="expression" dxfId="9" priority="19">
      <formula>$G$21=5</formula>
    </cfRule>
  </conditionalFormatting>
  <conditionalFormatting sqref="P32:Q33">
    <cfRule type="expression" dxfId="8" priority="18">
      <formula>N32=2</formula>
    </cfRule>
  </conditionalFormatting>
  <conditionalFormatting sqref="P39:Q40">
    <cfRule type="expression" dxfId="7" priority="15">
      <formula>N39=2</formula>
    </cfRule>
  </conditionalFormatting>
  <conditionalFormatting sqref="P46:Q47">
    <cfRule type="expression" dxfId="6" priority="12">
      <formula>N46=2</formula>
    </cfRule>
  </conditionalFormatting>
  <conditionalFormatting sqref="W32:AB33">
    <cfRule type="expression" dxfId="5" priority="16">
      <formula>N32=2</formula>
    </cfRule>
  </conditionalFormatting>
  <conditionalFormatting sqref="W33:AB33">
    <cfRule type="expression" dxfId="4" priority="17">
      <formula>W33=2</formula>
    </cfRule>
  </conditionalFormatting>
  <conditionalFormatting sqref="W39:AB40">
    <cfRule type="expression" dxfId="3" priority="13">
      <formula>N39=2</formula>
    </cfRule>
  </conditionalFormatting>
  <conditionalFormatting sqref="W40:AB40">
    <cfRule type="expression" dxfId="2" priority="14">
      <formula>W40=2</formula>
    </cfRule>
  </conditionalFormatting>
  <conditionalFormatting sqref="W46:AB47">
    <cfRule type="expression" dxfId="1" priority="10">
      <formula>N46=2</formula>
    </cfRule>
  </conditionalFormatting>
  <conditionalFormatting sqref="W47:AB47">
    <cfRule type="expression" dxfId="0" priority="11">
      <formula>W47=2</formula>
    </cfRule>
  </conditionalFormatting>
  <dataValidations count="1">
    <dataValidation type="list" allowBlank="1" showInputMessage="1" showErrorMessage="1" sqref="U50 S50" xr:uid="{D212BC5E-3EB6-4ABA-8187-3E0335876006}">
      <formula1>"✓,   "</formula1>
    </dataValidation>
  </dataValidations>
  <hyperlinks>
    <hyperlink ref="D55" r:id="rId1" xr:uid="{F00D1B5F-EA1F-450A-9449-6CB6D884460C}"/>
  </hyperlinks>
  <pageMargins left="0.47244094488188981" right="0" top="0.59055118110236227" bottom="0" header="0" footer="0"/>
  <pageSetup paperSize="9" scale="98" orientation="portrait" horizontalDpi="300" verticalDpi="300" r:id="rId2"/>
  <headerFooter>
    <oddHeader>&amp;R&amp;10&amp;P</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栄養成分依頼書</vt:lpstr>
      <vt:lpstr>項目リスト</vt:lpstr>
      <vt:lpstr>記入例</vt:lpstr>
      <vt:lpstr>栄養成分依頼書!Print_Area</vt:lpstr>
      <vt:lpstr>記入例!Print_Area</vt:lpstr>
      <vt:lpstr>項目リスト!Print_Area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2025-03-31T09:02:49Z</dcterms:modified>
</cp:coreProperties>
</file>